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2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" sheetId="6" r:id="rId6"/>
    <sheet name="F7" sheetId="7" r:id="rId7"/>
    <sheet name="F7b)" sheetId="8" r:id="rId8"/>
    <sheet name="F8" sheetId="9" r:id="rId9"/>
    <sheet name="F9" sheetId="10" r:id="rId10"/>
    <sheet name="F10" sheetId="11" r:id="rId11"/>
    <sheet name="f11a)" sheetId="12" r:id="rId12"/>
    <sheet name="f11b)" sheetId="13" r:id="rId13"/>
  </sheets>
  <definedNames>
    <definedName name="_xlnm.Print_Area" localSheetId="10">'F10'!$B$3:$H$50</definedName>
    <definedName name="_xlnm.Print_Area" localSheetId="11">'f11a)'!$B$2:$H$67</definedName>
    <definedName name="_xlnm.Print_Area" localSheetId="12">'f11b)'!$B$1:$H$76</definedName>
    <definedName name="_xlnm.Print_Area" localSheetId="3">'F4'!$C$1:$F$80</definedName>
    <definedName name="_xlnm.Print_Area" localSheetId="4">'F5'!$B$3:$F$69</definedName>
    <definedName name="_xlnm.Print_Area" localSheetId="6">'F7'!$B$2:$E$34</definedName>
    <definedName name="_xlnm.Print_Area" localSheetId="7">'F7b)'!$B$3:$L$38</definedName>
    <definedName name="_xlnm.Print_Area" localSheetId="8">'F8'!$B$1:$E$62</definedName>
    <definedName name="_xlnm.Print_Titles" localSheetId="3">'F4'!$1:$13</definedName>
  </definedNames>
  <calcPr fullCalcOnLoad="1"/>
</workbook>
</file>

<file path=xl/sharedStrings.xml><?xml version="1.0" encoding="utf-8"?>
<sst xmlns="http://schemas.openxmlformats.org/spreadsheetml/2006/main" count="821" uniqueCount="438">
  <si>
    <t>Año 2007</t>
  </si>
  <si>
    <t>Año 2009</t>
  </si>
  <si>
    <t>RESUMEN  DE INVERSIONES</t>
  </si>
  <si>
    <t xml:space="preserve">Concepto </t>
  </si>
  <si>
    <t>CIERRE</t>
  </si>
  <si>
    <t>Formulario N°  1</t>
  </si>
  <si>
    <t>PLAN  DE ACCION  - OBJETIVOS</t>
  </si>
  <si>
    <t>Estrategia comercial y posicionamiento en el mercado:</t>
  </si>
  <si>
    <t>Rentabilidad y resultados:</t>
  </si>
  <si>
    <t>Descripción del entorno operacional y situación actual:</t>
  </si>
  <si>
    <t>Inversión y endeudamiento:</t>
  </si>
  <si>
    <t>Recursos  Humanos:</t>
  </si>
  <si>
    <t>Otros aspectos:</t>
  </si>
  <si>
    <t xml:space="preserve">OFICINA  DE GESTION PUBLICA Y PRESUPUESTO </t>
  </si>
  <si>
    <t>MINISTERIO DE HACIENDA.</t>
  </si>
  <si>
    <t>Empresa:</t>
  </si>
  <si>
    <t>Formulario N°  2</t>
  </si>
  <si>
    <t>OBJETIVOS</t>
  </si>
  <si>
    <t>METAS</t>
  </si>
  <si>
    <t>Resto</t>
  </si>
  <si>
    <t>Año 2008</t>
  </si>
  <si>
    <t>INDICADORES   DE   RESULTADOS</t>
  </si>
  <si>
    <t>INDICADORES</t>
  </si>
  <si>
    <t>REAL</t>
  </si>
  <si>
    <t>PLANIFICADO</t>
  </si>
  <si>
    <t>CONCEPTO</t>
  </si>
  <si>
    <t xml:space="preserve"> Directivos</t>
  </si>
  <si>
    <t xml:space="preserve"> Cargos técnicos y profesionales</t>
  </si>
  <si>
    <t xml:space="preserve"> Empleados de operación</t>
  </si>
  <si>
    <t xml:space="preserve"> Administrativos</t>
  </si>
  <si>
    <t xml:space="preserve"> Obreros y Maestranzas</t>
  </si>
  <si>
    <t>(en pesos)</t>
  </si>
  <si>
    <t xml:space="preserve">PROYECTO </t>
  </si>
  <si>
    <t>GASTOS  CORRIENTES</t>
  </si>
  <si>
    <t>Rentas de la Propiedad</t>
  </si>
  <si>
    <t>Impuestos indirectos</t>
  </si>
  <si>
    <t>Otras pérdidas</t>
  </si>
  <si>
    <t>Transferencias corrientes</t>
  </si>
  <si>
    <t>GASTOS  DE  CAPITAL</t>
  </si>
  <si>
    <t>APLICACIONES  FINANCIERAS</t>
  </si>
  <si>
    <t>Amortización de la deuda y disminución de otros pasivos</t>
  </si>
  <si>
    <t>Disminución del patrimonio</t>
  </si>
  <si>
    <t>TOTAL  GASTOS Y APLICACIONES</t>
  </si>
  <si>
    <t>INGRESOS  CORRIENTES</t>
  </si>
  <si>
    <t>RECURSOS  DE  CAPITAL</t>
  </si>
  <si>
    <t>Ingresos Tributarios</t>
  </si>
  <si>
    <t>Ingresos No Tributarios</t>
  </si>
  <si>
    <t>Ventas de Bienes y Servicios de la Administración Pública</t>
  </si>
  <si>
    <t>Transferencias Corrientes</t>
  </si>
  <si>
    <t>II) Gastos Corrientes (sin Intereses)</t>
  </si>
  <si>
    <t>Gastos de Consumo</t>
  </si>
  <si>
    <t>III) Resultado Económico Primario (I-II)</t>
  </si>
  <si>
    <t xml:space="preserve">   </t>
  </si>
  <si>
    <t>Recursos Propios de Capital</t>
  </si>
  <si>
    <t>Transferencias de Capital</t>
  </si>
  <si>
    <t>Disminución de la Inversión Financiera</t>
  </si>
  <si>
    <t>V) Gastos de Capital</t>
  </si>
  <si>
    <t>Inversión Financiera</t>
  </si>
  <si>
    <t>VI) Recursos Totales (I+IV)</t>
  </si>
  <si>
    <t>VII) Gasto Primario (II+V)</t>
  </si>
  <si>
    <t>VIII) Resultado Primario (VI - VII)</t>
  </si>
  <si>
    <t>IX) Intereses de la Deuda Pública</t>
  </si>
  <si>
    <t>X) Gastos Totales (VII+IX)</t>
  </si>
  <si>
    <t>XI) Resultado Financiero (VI - X)</t>
  </si>
  <si>
    <t>XII) Fuentes Financieras</t>
  </si>
  <si>
    <t>Endeudamiento Público e Incremento de Otros Pasivos</t>
  </si>
  <si>
    <t>XIII) Aplicaciones Financieras</t>
  </si>
  <si>
    <t>Incremento de la Inversión Financiera</t>
  </si>
  <si>
    <t>Amortización de la Deuda y Disminución de Otros Pasivos</t>
  </si>
  <si>
    <t>Ejercicio</t>
  </si>
  <si>
    <t xml:space="preserve">I) Ingresos Corrientes </t>
  </si>
  <si>
    <t xml:space="preserve">Remuneraciones al Personal </t>
  </si>
  <si>
    <t xml:space="preserve">IV) Recursos de Capital </t>
  </si>
  <si>
    <t xml:space="preserve">Inversión Real Directa </t>
  </si>
  <si>
    <t>AL</t>
  </si>
  <si>
    <t xml:space="preserve">1.   Gastos en personal </t>
  </si>
  <si>
    <t xml:space="preserve">3.   Servicios no personales </t>
  </si>
  <si>
    <t xml:space="preserve">31  Servicios básicos </t>
  </si>
  <si>
    <t xml:space="preserve">32   Alquileres y Derechos </t>
  </si>
  <si>
    <t xml:space="preserve">33  Mantenimiento, reparación y limpieza </t>
  </si>
  <si>
    <t xml:space="preserve">34  Servicios profesionales, técnicos y operativos </t>
  </si>
  <si>
    <t xml:space="preserve">35  Servicios especializados, comerciales y financieros </t>
  </si>
  <si>
    <t xml:space="preserve">36  Publicidad y propaganda </t>
  </si>
  <si>
    <t xml:space="preserve">37  Pasajes, viáticos y movilidad </t>
  </si>
  <si>
    <t xml:space="preserve">38  Impuestos, derechos, tasas y juicios </t>
  </si>
  <si>
    <t xml:space="preserve">39  Otros servicios </t>
  </si>
  <si>
    <t xml:space="preserve">4    Bienes de uso </t>
  </si>
  <si>
    <t xml:space="preserve">41  Bienes preexistentes </t>
  </si>
  <si>
    <t xml:space="preserve">42  Construcciones </t>
  </si>
  <si>
    <t xml:space="preserve">43  Maquinaria y equipo </t>
  </si>
  <si>
    <t xml:space="preserve">44  Equipo de seguridad </t>
  </si>
  <si>
    <t xml:space="preserve">45  Libros, revistas y otros elementos coleccionables </t>
  </si>
  <si>
    <t xml:space="preserve">46 Obras de arte </t>
  </si>
  <si>
    <t xml:space="preserve">47  Semovientes </t>
  </si>
  <si>
    <t xml:space="preserve">48  Activos intangibles </t>
  </si>
  <si>
    <t xml:space="preserve">49  Otros bienes de uso </t>
  </si>
  <si>
    <t xml:space="preserve">5     Transferencias </t>
  </si>
  <si>
    <t xml:space="preserve">51  Transferencias al sector privado para financiar gastos corrientes </t>
  </si>
  <si>
    <t xml:space="preserve">52  Transferencias al sector privado para financiar gastos de capital </t>
  </si>
  <si>
    <t xml:space="preserve">55  Transferencias al Sector Público empresarial </t>
  </si>
  <si>
    <t xml:space="preserve">56  Transferencias a universidades </t>
  </si>
  <si>
    <t xml:space="preserve">59  Transferencias al exterior </t>
  </si>
  <si>
    <t xml:space="preserve">6     Activos financieros </t>
  </si>
  <si>
    <t xml:space="preserve">61   Aportes de capital </t>
  </si>
  <si>
    <t xml:space="preserve">62  Préstamos a corto plazo </t>
  </si>
  <si>
    <t xml:space="preserve">63  Préstamos a largo plazo </t>
  </si>
  <si>
    <t xml:space="preserve">64  Títulos y valores </t>
  </si>
  <si>
    <t xml:space="preserve">65  Incremento de disponibilidades saldo final </t>
  </si>
  <si>
    <t xml:space="preserve">66  Otras inversiones financieras </t>
  </si>
  <si>
    <t xml:space="preserve">67  Incremento de cuentas a cobrar </t>
  </si>
  <si>
    <t xml:space="preserve">68   Incremento de documentos a cobrar </t>
  </si>
  <si>
    <t xml:space="preserve">7     Servicio de la deuda y disminución de otros pasivos </t>
  </si>
  <si>
    <t xml:space="preserve">71   Servicio de la deuda interna </t>
  </si>
  <si>
    <t xml:space="preserve">73  Intereses por préstamos recibidos </t>
  </si>
  <si>
    <t xml:space="preserve">74  Disminución de préstamos a corto plazo </t>
  </si>
  <si>
    <t xml:space="preserve">75  Disminución de préstamos a largo plazo </t>
  </si>
  <si>
    <t xml:space="preserve">76  Disminución de cuentas y documentos a pagar </t>
  </si>
  <si>
    <t xml:space="preserve">77  Disminución de depósitos en instituciones públicas financieras </t>
  </si>
  <si>
    <t xml:space="preserve">78  Disminución de otros pasivos </t>
  </si>
  <si>
    <t xml:space="preserve">79  Conversión de la deuda y otros gastos por deuda pública </t>
  </si>
  <si>
    <t xml:space="preserve">8    Otros gastos </t>
  </si>
  <si>
    <t xml:space="preserve">81  Intereses de instituciones públicas financieras </t>
  </si>
  <si>
    <t xml:space="preserve">82  Depreciación y amortización </t>
  </si>
  <si>
    <t xml:space="preserve">83  Descuentos y bonificaciones </t>
  </si>
  <si>
    <t xml:space="preserve">84  Otras pérdidas </t>
  </si>
  <si>
    <t xml:space="preserve">86  Crédito adicional </t>
  </si>
  <si>
    <t xml:space="preserve">9     Gastos figurativos </t>
  </si>
  <si>
    <t xml:space="preserve">2.    Bienes de consumo </t>
  </si>
  <si>
    <t xml:space="preserve">85 Disminución del patrimonio </t>
  </si>
  <si>
    <t xml:space="preserve">72  Servicio de la deuda externa </t>
  </si>
  <si>
    <t xml:space="preserve">      Empresas  y sociedadades del Estado</t>
  </si>
  <si>
    <t>69  Incr. de activos diferidos, adelantos a proveedores y contratistas y a</t>
  </si>
  <si>
    <t xml:space="preserve">58   Transf. a instit. Prov. y municipales para financiar gastos de capital </t>
  </si>
  <si>
    <t xml:space="preserve">57  Transf. a inst. prov. y municipales para financiar gastos corrientes </t>
  </si>
  <si>
    <t xml:space="preserve">54  Transferencias al Sector Público Nac. para financiar gastos de capital </t>
  </si>
  <si>
    <t xml:space="preserve">53 Transferencias al Sector Público Nac. para financiar gastos corrientes </t>
  </si>
  <si>
    <t>Partida</t>
  </si>
  <si>
    <t>Proyecto</t>
  </si>
  <si>
    <t>2008</t>
  </si>
  <si>
    <t>2009</t>
  </si>
  <si>
    <t>Recursos propios de capital</t>
  </si>
  <si>
    <t>Disminución de la inversión financiera</t>
  </si>
  <si>
    <t>Endeudamiento público e incremento de otros pasivos</t>
  </si>
  <si>
    <t>Incremento del patrimonio</t>
  </si>
  <si>
    <t xml:space="preserve"> -Del sector privado</t>
  </si>
  <si>
    <t xml:space="preserve"> -Del sector público</t>
  </si>
  <si>
    <t xml:space="preserve"> -Del sector externo</t>
  </si>
  <si>
    <t>Tranferencias de capital</t>
  </si>
  <si>
    <t>FUENTES FINANCIERAS</t>
  </si>
  <si>
    <t>TOTAL  RECURSOS</t>
  </si>
  <si>
    <t>Denominación  de  los  proyectos</t>
  </si>
  <si>
    <t>Mes y año</t>
  </si>
  <si>
    <t>Inicio</t>
  </si>
  <si>
    <t>Finaliz.</t>
  </si>
  <si>
    <t>Ejecución  financiera</t>
  </si>
  <si>
    <t>Ejecución  porcentual</t>
  </si>
  <si>
    <t>Año</t>
  </si>
  <si>
    <t>Proy.</t>
  </si>
  <si>
    <t>2007</t>
  </si>
  <si>
    <t>Cierre</t>
  </si>
  <si>
    <t>EJERCICIO</t>
  </si>
  <si>
    <t>TOTAL</t>
  </si>
  <si>
    <t>2.1.5</t>
  </si>
  <si>
    <t>2.1.6</t>
  </si>
  <si>
    <t>2.1.7</t>
  </si>
  <si>
    <t>2.2.1</t>
  </si>
  <si>
    <t>2.2.2</t>
  </si>
  <si>
    <t>2.3</t>
  </si>
  <si>
    <t>2.3.1</t>
  </si>
  <si>
    <t>2.3.2</t>
  </si>
  <si>
    <t>2.3.3</t>
  </si>
  <si>
    <t>Cod.</t>
  </si>
  <si>
    <t>Cód.</t>
  </si>
  <si>
    <t>1.1</t>
  </si>
  <si>
    <t>1.1.5</t>
  </si>
  <si>
    <t>1.1.6</t>
  </si>
  <si>
    <t>1.1.7</t>
  </si>
  <si>
    <t>1.1.7.1</t>
  </si>
  <si>
    <t>1.1.7.2</t>
  </si>
  <si>
    <t>1.1.7.2.1.1</t>
  </si>
  <si>
    <t>1.1.7.3</t>
  </si>
  <si>
    <t>1.2</t>
  </si>
  <si>
    <t>1.2.1</t>
  </si>
  <si>
    <t>1.2.1.1</t>
  </si>
  <si>
    <t>1.2.1.2</t>
  </si>
  <si>
    <t>1.2.1.3</t>
  </si>
  <si>
    <t>1.2.2</t>
  </si>
  <si>
    <t>1.3</t>
  </si>
  <si>
    <t>1.3.1</t>
  </si>
  <si>
    <t>1.3.2</t>
  </si>
  <si>
    <t>1.3.3</t>
  </si>
  <si>
    <t>1. GASTOS EN PERSONAL</t>
  </si>
  <si>
    <t>1.1.Personal Permanente</t>
  </si>
  <si>
    <t>1.1.1. Retribución del cargo</t>
  </si>
  <si>
    <t>1.1.3. Retribuciones que no hacen al cargo</t>
  </si>
  <si>
    <t>1.1.4. Sueldo anual complementario</t>
  </si>
  <si>
    <t>1.1.5. Otros gastos en personal</t>
  </si>
  <si>
    <t>1.1.6. Contribuciones patronales</t>
  </si>
  <si>
    <t>1.1.7. Complementos</t>
  </si>
  <si>
    <t>1.3.1. Retribuciones extraordinarias</t>
  </si>
  <si>
    <t>1.3.2. Sueldo anual complementario</t>
  </si>
  <si>
    <t>1.3.3. Contribuciones patronales</t>
  </si>
  <si>
    <t>1.3.7. Retribuciones no remunerativas</t>
  </si>
  <si>
    <t>1.1.Personal Temporario</t>
  </si>
  <si>
    <t>1.2.1. Retribución del cargo</t>
  </si>
  <si>
    <t>1.2.3. Retribuciones que no hacen al cargo</t>
  </si>
  <si>
    <t>1.2.4. Sueldo anual complementario</t>
  </si>
  <si>
    <t>1.2.5. Otros gastos en personal</t>
  </si>
  <si>
    <t>1.2.6. Contribuciones patronales</t>
  </si>
  <si>
    <t>1.2.7. Complementos</t>
  </si>
  <si>
    <t>1.3.Servicios Extrordinarios</t>
  </si>
  <si>
    <t>1.4 Asignaciones Familiares</t>
  </si>
  <si>
    <t>1.5 Asistencia Social al  Personal</t>
  </si>
  <si>
    <t>1.6 Beneficios  y Compensaciones</t>
  </si>
  <si>
    <t>PRESUPUESTO  DE CAJA</t>
  </si>
  <si>
    <t>Primero</t>
  </si>
  <si>
    <t>Segundo</t>
  </si>
  <si>
    <t>Tercero</t>
  </si>
  <si>
    <t>Cuarto</t>
  </si>
  <si>
    <t>TRIMESTRES</t>
  </si>
  <si>
    <t>ANUAL</t>
  </si>
  <si>
    <t>INGRESOS</t>
  </si>
  <si>
    <t>Inversión financiera</t>
  </si>
  <si>
    <t xml:space="preserve"> -en pesos-</t>
  </si>
  <si>
    <t>Gastos de Operación de Empresas y Sociedades del Estado</t>
  </si>
  <si>
    <t>2.1.1.0</t>
  </si>
  <si>
    <t>2.1.1.1</t>
  </si>
  <si>
    <t>Remuneraciones</t>
  </si>
  <si>
    <t>2.1.1.2</t>
  </si>
  <si>
    <t>Bienes y servicios</t>
  </si>
  <si>
    <t>2.1.1.3</t>
  </si>
  <si>
    <t>2.1.1.4</t>
  </si>
  <si>
    <t>Depreciación y amortización</t>
  </si>
  <si>
    <t>2.1.1.5</t>
  </si>
  <si>
    <t>Previsiones</t>
  </si>
  <si>
    <t>2.1.1.6</t>
  </si>
  <si>
    <t>Variación de existencias</t>
  </si>
  <si>
    <t>2.1.1.7</t>
  </si>
  <si>
    <t>Descuentos y bonificaciones</t>
  </si>
  <si>
    <t>2.1.1.8</t>
  </si>
  <si>
    <t>Intereses de instituciones financieras</t>
  </si>
  <si>
    <t>Bienes de consumo</t>
  </si>
  <si>
    <t>Servicios no personales</t>
  </si>
  <si>
    <t>2.1.4.0</t>
  </si>
  <si>
    <t>2.1.7.1</t>
  </si>
  <si>
    <t>2.1.7.2</t>
  </si>
  <si>
    <t>2.1.7.3</t>
  </si>
  <si>
    <t>Al sector privado</t>
  </si>
  <si>
    <t>Al sector público</t>
  </si>
  <si>
    <t>Al sector externo</t>
  </si>
  <si>
    <t>2.1.8.0</t>
  </si>
  <si>
    <t>Gastos figurativos para transacciones corrientes</t>
  </si>
  <si>
    <t>2.1.9.0</t>
  </si>
  <si>
    <t>Credito adicional para gastos corrientes</t>
  </si>
  <si>
    <t>2.2.</t>
  </si>
  <si>
    <t>2.1.</t>
  </si>
  <si>
    <t>Inversión real directa por terceros</t>
  </si>
  <si>
    <t>2.2.1.1</t>
  </si>
  <si>
    <t>Edificios e instalaciones</t>
  </si>
  <si>
    <t>2.2.1.2</t>
  </si>
  <si>
    <t>Construcciones del dominio privado</t>
  </si>
  <si>
    <t>2.2.1.3</t>
  </si>
  <si>
    <t>Construcciones del dominio público</t>
  </si>
  <si>
    <t>Maquinaria y equipo</t>
  </si>
  <si>
    <t>2.2.1.4</t>
  </si>
  <si>
    <t>2.2.1.7</t>
  </si>
  <si>
    <t>Incremento de existencias</t>
  </si>
  <si>
    <t>2.2.1.8</t>
  </si>
  <si>
    <t>Tierras y terrenos</t>
  </si>
  <si>
    <t>2.2.1.9</t>
  </si>
  <si>
    <t>Activos e intangibles</t>
  </si>
  <si>
    <t>Inversión real directa por producción propia</t>
  </si>
  <si>
    <t>2.2.2.1</t>
  </si>
  <si>
    <t>Bienes de uso</t>
  </si>
  <si>
    <t>Transferencias</t>
  </si>
  <si>
    <t>Activos financieros</t>
  </si>
  <si>
    <t>2.2.2.2</t>
  </si>
  <si>
    <t>2.2.2.3</t>
  </si>
  <si>
    <t>2.2.2.4</t>
  </si>
  <si>
    <t>2.2.2.5</t>
  </si>
  <si>
    <t>2.2.2.6</t>
  </si>
  <si>
    <t>2.2.2.8</t>
  </si>
  <si>
    <t>Otros gastos</t>
  </si>
  <si>
    <t>Tranferencias de Capital</t>
  </si>
  <si>
    <t>2.2.3</t>
  </si>
  <si>
    <t>2.2.3.1</t>
  </si>
  <si>
    <t>2.2.3.2</t>
  </si>
  <si>
    <t>2.2.3.3</t>
  </si>
  <si>
    <t>2.2.4</t>
  </si>
  <si>
    <t>2.2.5</t>
  </si>
  <si>
    <t>Gastos figurativos para transacciones de capital</t>
  </si>
  <si>
    <t>2.3.4</t>
  </si>
  <si>
    <t>Conversión de la deud a largo plazo en a corto plazo</t>
  </si>
  <si>
    <t>2.3.5</t>
  </si>
  <si>
    <t>Gastos figurativos para aplicaciones financieras</t>
  </si>
  <si>
    <t>RECURSOS</t>
  </si>
  <si>
    <t>1.1.1</t>
  </si>
  <si>
    <t>1.1.2</t>
  </si>
  <si>
    <t>Contribuciones a la seguridad social</t>
  </si>
  <si>
    <t>1.1.3</t>
  </si>
  <si>
    <t>Ingresos no tributarios</t>
  </si>
  <si>
    <t>1.1.4</t>
  </si>
  <si>
    <t>Venta de bienes y servicios de la administración pública</t>
  </si>
  <si>
    <t>Ingresos  de Operación de empresas y sociedades del estado</t>
  </si>
  <si>
    <t>1.1.5.1</t>
  </si>
  <si>
    <t>1.1.5.2</t>
  </si>
  <si>
    <t>1.1.5.3</t>
  </si>
  <si>
    <t>Ventas brutas</t>
  </si>
  <si>
    <t>Ingresos financieros de instituciones financieras</t>
  </si>
  <si>
    <t>Otros ingresos de operación</t>
  </si>
  <si>
    <t>1.1.8</t>
  </si>
  <si>
    <t>Contribuciones figurativas para finananciaciones corrientes</t>
  </si>
  <si>
    <t>Ventas de activos</t>
  </si>
  <si>
    <t>Disminución de existencias</t>
  </si>
  <si>
    <t>Incremento de la depreciación y amortización acumulada</t>
  </si>
  <si>
    <t>1.3.4</t>
  </si>
  <si>
    <t>Contribuciones figurativas para aplicaciones financieras</t>
  </si>
  <si>
    <t>1.1.7.1.1</t>
  </si>
  <si>
    <t>1.1.7.1.2</t>
  </si>
  <si>
    <t>1.1.7.1.3</t>
  </si>
  <si>
    <t>De unidades familiares</t>
  </si>
  <si>
    <t>De instituciones privadas sin fines de lucro</t>
  </si>
  <si>
    <t>De empresas privadas</t>
  </si>
  <si>
    <t>1.1.7.2.1</t>
  </si>
  <si>
    <t>De la administración del GCABA</t>
  </si>
  <si>
    <t>De la administración central</t>
  </si>
  <si>
    <t>1.1.7.2.1.2</t>
  </si>
  <si>
    <t>De los organismos descentralizados</t>
  </si>
  <si>
    <t>1.1.7.2.1.3</t>
  </si>
  <si>
    <t>De las instituciones de seguridad social</t>
  </si>
  <si>
    <t>1.1.7.2.2</t>
  </si>
  <si>
    <t>De las entidades del sector público local</t>
  </si>
  <si>
    <t>1.1.7.2.3</t>
  </si>
  <si>
    <t>Del sector público nacional</t>
  </si>
  <si>
    <t>1.1.7.2.4</t>
  </si>
  <si>
    <t>Del provincias y municipios</t>
  </si>
  <si>
    <t>1.1.7.3.1</t>
  </si>
  <si>
    <t>1.1.7.3.2</t>
  </si>
  <si>
    <t>1.1.7.3.3</t>
  </si>
  <si>
    <t>De gobiernos extranjeros</t>
  </si>
  <si>
    <t>De organismos internacionales</t>
  </si>
  <si>
    <t>Del sector privado extranjero</t>
  </si>
  <si>
    <t>1.1.2.1</t>
  </si>
  <si>
    <t>1.1.2.1.1</t>
  </si>
  <si>
    <t>1.1.2.1.2</t>
  </si>
  <si>
    <t>1.1.2.1.3</t>
  </si>
  <si>
    <t>1.1.2.2</t>
  </si>
  <si>
    <t>1.1.2.2.1</t>
  </si>
  <si>
    <t>1.1.2.2.1.1</t>
  </si>
  <si>
    <t>1.1.2.2.1.2</t>
  </si>
  <si>
    <t>1.1.2.2.1.3</t>
  </si>
  <si>
    <t>1.1.2.2.2</t>
  </si>
  <si>
    <t>1.1.2.2.3</t>
  </si>
  <si>
    <t>1.1.2.2.4</t>
  </si>
  <si>
    <t>1.1.2.3</t>
  </si>
  <si>
    <t>1.1.2.3.1</t>
  </si>
  <si>
    <t>1.1.2.3.2</t>
  </si>
  <si>
    <t>1.1.2.3.3</t>
  </si>
  <si>
    <r>
      <t xml:space="preserve">PLANTA  OCUPADA  </t>
    </r>
    <r>
      <rPr>
        <b/>
        <sz val="8"/>
        <rFont val="Tahoma"/>
        <family val="2"/>
      </rPr>
      <t>(en  pesos)</t>
    </r>
  </si>
  <si>
    <t>CANTIDAD  DE  CARGOS</t>
  </si>
  <si>
    <t>Planta Permanente</t>
  </si>
  <si>
    <t>Planta Temporaria</t>
  </si>
  <si>
    <t>Formulario N° 8</t>
  </si>
  <si>
    <t>OBJETIVOS - METAS</t>
  </si>
  <si>
    <t>Formulario N° 3</t>
  </si>
  <si>
    <t>PREVISION  DE  RECURSOS.  CLASIFICACION  ECONOMICA</t>
  </si>
  <si>
    <t>Formulario N°   9</t>
  </si>
  <si>
    <t>Formulario N°  10</t>
  </si>
  <si>
    <t>GASTO  DESAGREGADO POR CARÁCTER  ECONOMICO</t>
  </si>
  <si>
    <t xml:space="preserve"> en unidades físicas</t>
  </si>
  <si>
    <t>TOTAL  PROYECTOS</t>
  </si>
  <si>
    <t>EJERCICIO 2009</t>
  </si>
  <si>
    <t>EJECUCION</t>
  </si>
  <si>
    <t>MES:</t>
  </si>
  <si>
    <t>(3)=((1)+(2)</t>
  </si>
  <si>
    <t>(2)</t>
  </si>
  <si>
    <t>(1)</t>
  </si>
  <si>
    <t>ACUMULADA</t>
  </si>
  <si>
    <t>2.1.4</t>
  </si>
  <si>
    <t>EJECUCION  PRESUPUESTARIA MENSUAL</t>
  </si>
  <si>
    <t>Formulario N° 11 b) RECURSOS</t>
  </si>
  <si>
    <t>Formulario N° 11 a) GASTOS</t>
  </si>
  <si>
    <t xml:space="preserve">     41  Bienes preexistentes </t>
  </si>
  <si>
    <t xml:space="preserve">     43  Maquinaria y equipo </t>
  </si>
  <si>
    <t xml:space="preserve">     44  Equipo de seguridad </t>
  </si>
  <si>
    <t xml:space="preserve">     45  Libros, revistas y otros elementos coleccionables </t>
  </si>
  <si>
    <t xml:space="preserve">     46 Obras de arte </t>
  </si>
  <si>
    <t xml:space="preserve">     47  Semovientes </t>
  </si>
  <si>
    <t xml:space="preserve">     48  Activos intangibles </t>
  </si>
  <si>
    <t xml:space="preserve">     49  Otros bienes de uso </t>
  </si>
  <si>
    <t>4    BIENES  DE USO</t>
  </si>
  <si>
    <t xml:space="preserve">   PROYECTOS DE INVERSION</t>
  </si>
  <si>
    <t xml:space="preserve">   OTROS  BIENES  DE USO (no incluidos en proy. de inversión.)</t>
  </si>
  <si>
    <t>PRESUPUESTO</t>
  </si>
  <si>
    <t>SANCION</t>
  </si>
  <si>
    <t>VIGENTE</t>
  </si>
  <si>
    <t>EJEC. ACUMULDAD</t>
  </si>
  <si>
    <t>MES ANTERIOR</t>
  </si>
  <si>
    <t>ETAPA:</t>
  </si>
  <si>
    <t xml:space="preserve">     Inversión real directa por terceros</t>
  </si>
  <si>
    <t xml:space="preserve">     Inversión real directa por producción propia</t>
  </si>
  <si>
    <t>TOTAL  BIENES  DE USO</t>
  </si>
  <si>
    <t xml:space="preserve"> Inversión real directa por terceros</t>
  </si>
  <si>
    <t xml:space="preserve"> Inversión real directa por producción propia</t>
  </si>
  <si>
    <t>PROYECCION</t>
  </si>
  <si>
    <t>1.2.2.1</t>
  </si>
  <si>
    <t>1.2.2.1.1</t>
  </si>
  <si>
    <t>1.2.2.1.2</t>
  </si>
  <si>
    <t>1.2.2.1.3</t>
  </si>
  <si>
    <t>1.2.2.2</t>
  </si>
  <si>
    <t>1.2.2.2.1</t>
  </si>
  <si>
    <t>1.2.2.2.1.1</t>
  </si>
  <si>
    <t>1.2.2.2.1.2</t>
  </si>
  <si>
    <t>1.2.2.2.1.3</t>
  </si>
  <si>
    <t>1.2.2.2.2</t>
  </si>
  <si>
    <t>1.2.2.2.3</t>
  </si>
  <si>
    <t>1.2.2.2.4</t>
  </si>
  <si>
    <t>1.2.2.3</t>
  </si>
  <si>
    <t>1.2.2.3.1</t>
  </si>
  <si>
    <t>1.2.2.3.2</t>
  </si>
  <si>
    <t>1.2.2.3.3</t>
  </si>
  <si>
    <t xml:space="preserve">      Ingresos  de Operación de empresas y sociedades del estado</t>
  </si>
  <si>
    <t>421 Construcciones en bienes de dominio privado</t>
  </si>
  <si>
    <t>422 Construcciones en bienes de dominio publico</t>
  </si>
  <si>
    <t>423 Relleno sanitario</t>
  </si>
  <si>
    <t xml:space="preserve"> DESAGREGACION  POR OBJETO  DEL  GASTO</t>
  </si>
  <si>
    <t>RESUMEN  DE INVERSIONES: PROYECTOS DE INVERSION</t>
  </si>
  <si>
    <t>RECURSOS HUMANOS: GASTOS EN PERSONAL Y DOTACION</t>
  </si>
  <si>
    <t>ESQUEMA  DE AHORRO, INVERSION, FINANCIMIENTO</t>
  </si>
  <si>
    <t>Formulario N° 4</t>
  </si>
  <si>
    <t>Formulario N° 5</t>
  </si>
  <si>
    <t>Formulario N°   6</t>
  </si>
  <si>
    <t>Formulario N°  7 b)</t>
  </si>
  <si>
    <t>Formulario N°  7 a)</t>
  </si>
  <si>
    <t xml:space="preserve">EJERCICIO </t>
  </si>
  <si>
    <t>PRESUPUESTO:</t>
  </si>
  <si>
    <t>PRESUPUESTO :</t>
  </si>
  <si>
    <t>}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</si>
</sst>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-* #,##0.00_-;\-* #,##0.0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</numFmts>
  <fonts count="21">
    <font>
      <sz val="10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9"/>
      <name val="Arial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  <font>
      <u val="single"/>
      <sz val="10"/>
      <name val="Tahoma"/>
      <family val="2"/>
    </font>
    <font>
      <sz val="10"/>
      <color indexed="8"/>
      <name val="Tahoma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26" xfId="0" applyFont="1" applyBorder="1" applyAlignment="1">
      <alignment/>
    </xf>
    <xf numFmtId="2" fontId="5" fillId="0" borderId="0" xfId="21" applyNumberFormat="1" applyFont="1" applyFill="1">
      <alignment/>
      <protection/>
    </xf>
    <xf numFmtId="2" fontId="7" fillId="0" borderId="0" xfId="21" applyNumberFormat="1" applyFont="1" applyFill="1">
      <alignment/>
      <protection/>
    </xf>
    <xf numFmtId="171" fontId="5" fillId="0" borderId="0" xfId="17" applyFont="1" applyFill="1" applyAlignment="1">
      <alignment/>
    </xf>
    <xf numFmtId="3" fontId="5" fillId="0" borderId="0" xfId="21" applyNumberFormat="1" applyFont="1" applyFill="1">
      <alignment/>
      <protection/>
    </xf>
    <xf numFmtId="2" fontId="6" fillId="0" borderId="0" xfId="21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21" applyNumberFormat="1" applyFont="1" applyFill="1" applyAlignment="1">
      <alignment horizontal="center"/>
      <protection/>
    </xf>
    <xf numFmtId="2" fontId="3" fillId="0" borderId="0" xfId="21" applyNumberFormat="1" applyFont="1" applyFill="1" applyAlignment="1">
      <alignment horizontal="center"/>
      <protection/>
    </xf>
    <xf numFmtId="3" fontId="3" fillId="0" borderId="0" xfId="21" applyNumberFormat="1" applyFont="1" applyFill="1" applyAlignment="1">
      <alignment horizontal="center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1" fillId="0" borderId="29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24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49" fontId="4" fillId="0" borderId="32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horizontal="left"/>
    </xf>
    <xf numFmtId="0" fontId="12" fillId="0" borderId="28" xfId="0" applyFont="1" applyBorder="1" applyAlignment="1">
      <alignment horizontal="center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left"/>
    </xf>
    <xf numFmtId="0" fontId="14" fillId="0" borderId="28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1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34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15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3" fillId="0" borderId="38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0" fillId="0" borderId="36" xfId="0" applyBorder="1" applyAlignment="1">
      <alignment/>
    </xf>
    <xf numFmtId="0" fontId="4" fillId="0" borderId="3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1" fillId="0" borderId="41" xfId="0" applyNumberFormat="1" applyFont="1" applyBorder="1" applyAlignment="1">
      <alignment horizontal="right"/>
    </xf>
    <xf numFmtId="0" fontId="3" fillId="0" borderId="38" xfId="0" applyFont="1" applyBorder="1" applyAlignment="1">
      <alignment horizontal="left"/>
    </xf>
    <xf numFmtId="0" fontId="3" fillId="0" borderId="42" xfId="0" applyFont="1" applyBorder="1" applyAlignment="1">
      <alignment/>
    </xf>
    <xf numFmtId="0" fontId="0" fillId="0" borderId="33" xfId="0" applyBorder="1" applyAlignment="1">
      <alignment/>
    </xf>
    <xf numFmtId="0" fontId="1" fillId="0" borderId="43" xfId="0" applyFont="1" applyBorder="1" applyAlignment="1">
      <alignment/>
    </xf>
    <xf numFmtId="14" fontId="1" fillId="0" borderId="44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4" fontId="1" fillId="0" borderId="47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28" xfId="0" applyFont="1" applyBorder="1" applyAlignment="1">
      <alignment/>
    </xf>
    <xf numFmtId="0" fontId="18" fillId="0" borderId="28" xfId="0" applyFont="1" applyBorder="1" applyAlignment="1">
      <alignment/>
    </xf>
    <xf numFmtId="0" fontId="0" fillId="0" borderId="28" xfId="0" applyFont="1" applyBorder="1" applyAlignment="1">
      <alignment/>
    </xf>
    <xf numFmtId="3" fontId="1" fillId="0" borderId="30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 horizontal="right"/>
    </xf>
    <xf numFmtId="3" fontId="17" fillId="0" borderId="28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" fillId="0" borderId="2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1" fillId="0" borderId="41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34" xfId="0" applyFont="1" applyBorder="1" applyAlignment="1">
      <alignment horizontal="right"/>
    </xf>
    <xf numFmtId="2" fontId="1" fillId="0" borderId="48" xfId="21" applyNumberFormat="1" applyFont="1" applyFill="1" applyBorder="1">
      <alignment/>
      <protection/>
    </xf>
    <xf numFmtId="2" fontId="3" fillId="0" borderId="49" xfId="21" applyNumberFormat="1" applyFont="1" applyFill="1" applyBorder="1" applyAlignment="1">
      <alignment horizontal="left" indent="2"/>
      <protection/>
    </xf>
    <xf numFmtId="0" fontId="3" fillId="0" borderId="7" xfId="0" applyFont="1" applyBorder="1" applyAlignment="1">
      <alignment/>
    </xf>
    <xf numFmtId="2" fontId="3" fillId="0" borderId="49" xfId="21" applyNumberFormat="1" applyFont="1" applyFill="1" applyBorder="1">
      <alignment/>
      <protection/>
    </xf>
    <xf numFmtId="2" fontId="1" fillId="0" borderId="49" xfId="21" applyNumberFormat="1" applyFont="1" applyFill="1" applyBorder="1">
      <alignment/>
      <protection/>
    </xf>
    <xf numFmtId="2" fontId="3" fillId="0" borderId="50" xfId="21" applyNumberFormat="1" applyFont="1" applyFill="1" applyBorder="1">
      <alignment/>
      <protection/>
    </xf>
    <xf numFmtId="49" fontId="1" fillId="0" borderId="33" xfId="21" applyNumberFormat="1" applyFont="1" applyFill="1" applyBorder="1" applyAlignment="1">
      <alignment horizontal="center" vertical="center"/>
      <protection/>
    </xf>
    <xf numFmtId="3" fontId="1" fillId="0" borderId="27" xfId="21" applyNumberFormat="1" applyFont="1" applyFill="1" applyBorder="1">
      <alignment/>
      <protection/>
    </xf>
    <xf numFmtId="3" fontId="3" fillId="0" borderId="28" xfId="21" applyNumberFormat="1" applyFont="1" applyFill="1" applyBorder="1">
      <alignment/>
      <protection/>
    </xf>
    <xf numFmtId="3" fontId="1" fillId="0" borderId="28" xfId="21" applyNumberFormat="1" applyFont="1" applyFill="1" applyBorder="1">
      <alignment/>
      <protection/>
    </xf>
    <xf numFmtId="3" fontId="3" fillId="0" borderId="33" xfId="21" applyNumberFormat="1" applyFont="1" applyFill="1" applyBorder="1">
      <alignment/>
      <protection/>
    </xf>
    <xf numFmtId="0" fontId="0" fillId="0" borderId="50" xfId="0" applyFont="1" applyFill="1" applyBorder="1" applyAlignment="1">
      <alignment horizontal="center" vertical="center" wrapText="1"/>
    </xf>
    <xf numFmtId="1" fontId="1" fillId="0" borderId="31" xfId="21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2" fontId="1" fillId="0" borderId="0" xfId="21" applyNumberFormat="1" applyFont="1" applyFill="1" applyAlignment="1">
      <alignment horizontal="center"/>
      <protection/>
    </xf>
    <xf numFmtId="2" fontId="1" fillId="0" borderId="36" xfId="21" applyNumberFormat="1" applyFont="1" applyFill="1" applyBorder="1" applyAlignment="1">
      <alignment horizontal="center" vertical="center" wrapText="1"/>
      <protection/>
    </xf>
    <xf numFmtId="0" fontId="0" fillId="0" borderId="39" xfId="0" applyFont="1" applyFill="1" applyBorder="1" applyAlignment="1">
      <alignment horizontal="center" vertical="center" wrapText="1"/>
    </xf>
    <xf numFmtId="1" fontId="1" fillId="0" borderId="32" xfId="21" applyNumberFormat="1" applyFont="1" applyFill="1" applyBorder="1" applyAlignment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quema20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8"/>
  <sheetViews>
    <sheetView workbookViewId="0" topLeftCell="A1">
      <selection activeCell="B7" sqref="B7"/>
    </sheetView>
  </sheetViews>
  <sheetFormatPr defaultColWidth="11.421875" defaultRowHeight="12.75"/>
  <cols>
    <col min="3" max="3" width="9.140625" style="0" customWidth="1"/>
    <col min="4" max="4" width="9.7109375" style="0" customWidth="1"/>
  </cols>
  <sheetData>
    <row r="3" ht="12.75">
      <c r="B3" s="14" t="s">
        <v>13</v>
      </c>
    </row>
    <row r="4" ht="12.75">
      <c r="B4" s="14" t="s">
        <v>14</v>
      </c>
    </row>
    <row r="5" ht="12.75">
      <c r="B5" s="14"/>
    </row>
    <row r="6" ht="12.75">
      <c r="B6" s="14" t="s">
        <v>435</v>
      </c>
    </row>
    <row r="7" ht="12.75">
      <c r="B7" s="14" t="s">
        <v>15</v>
      </c>
    </row>
    <row r="8" spans="2:9" ht="12.75">
      <c r="B8" s="155" t="s">
        <v>5</v>
      </c>
      <c r="C8" s="155"/>
      <c r="D8" s="155"/>
      <c r="E8" s="155"/>
      <c r="F8" s="155"/>
      <c r="G8" s="155"/>
      <c r="H8" s="155"/>
      <c r="I8" s="155"/>
    </row>
    <row r="9" spans="2:9" ht="12.75">
      <c r="B9" s="155" t="s">
        <v>6</v>
      </c>
      <c r="C9" s="155"/>
      <c r="D9" s="155"/>
      <c r="E9" s="155"/>
      <c r="F9" s="155"/>
      <c r="G9" s="155"/>
      <c r="H9" s="155"/>
      <c r="I9" s="155"/>
    </row>
    <row r="11" spans="2:9" ht="15" customHeight="1">
      <c r="B11" s="5" t="s">
        <v>9</v>
      </c>
      <c r="C11" s="6"/>
      <c r="D11" s="6"/>
      <c r="E11" s="6"/>
      <c r="F11" s="6"/>
      <c r="G11" s="6"/>
      <c r="H11" s="6"/>
      <c r="I11" s="7"/>
    </row>
    <row r="12" spans="2:9" ht="12.75">
      <c r="B12" s="8"/>
      <c r="C12" s="9"/>
      <c r="D12" s="9"/>
      <c r="E12" s="9"/>
      <c r="F12" s="9"/>
      <c r="G12" s="9"/>
      <c r="H12" s="9"/>
      <c r="I12" s="10"/>
    </row>
    <row r="13" spans="2:9" ht="12.75">
      <c r="B13" s="8"/>
      <c r="C13" s="9"/>
      <c r="D13" s="9"/>
      <c r="E13" s="9"/>
      <c r="F13" s="9"/>
      <c r="G13" s="9"/>
      <c r="H13" s="9"/>
      <c r="I13" s="10"/>
    </row>
    <row r="14" spans="2:9" ht="12.75">
      <c r="B14" s="8"/>
      <c r="C14" s="9"/>
      <c r="D14" s="9"/>
      <c r="E14" s="9"/>
      <c r="F14" s="9"/>
      <c r="G14" s="9"/>
      <c r="H14" s="9"/>
      <c r="I14" s="10"/>
    </row>
    <row r="15" spans="2:9" ht="12.75">
      <c r="B15" s="8"/>
      <c r="C15" s="9"/>
      <c r="D15" s="9"/>
      <c r="E15" s="9"/>
      <c r="F15" s="9"/>
      <c r="G15" s="9"/>
      <c r="H15" s="9"/>
      <c r="I15" s="10"/>
    </row>
    <row r="16" spans="2:9" ht="12.75">
      <c r="B16" s="8"/>
      <c r="C16" s="9"/>
      <c r="D16" s="9"/>
      <c r="E16" s="9"/>
      <c r="F16" s="9"/>
      <c r="G16" s="9"/>
      <c r="H16" s="9"/>
      <c r="I16" s="10"/>
    </row>
    <row r="17" spans="2:9" ht="12.75">
      <c r="B17" s="8"/>
      <c r="C17" s="9"/>
      <c r="D17" s="9"/>
      <c r="E17" s="9"/>
      <c r="F17" s="9"/>
      <c r="G17" s="9"/>
      <c r="H17" s="9"/>
      <c r="I17" s="10"/>
    </row>
    <row r="18" spans="2:9" ht="12.75">
      <c r="B18" s="11"/>
      <c r="C18" s="12"/>
      <c r="D18" s="12"/>
      <c r="E18" s="12"/>
      <c r="F18" s="12"/>
      <c r="G18" s="12"/>
      <c r="H18" s="12"/>
      <c r="I18" s="13"/>
    </row>
    <row r="19" spans="2:9" ht="15" customHeight="1">
      <c r="B19" s="5" t="s">
        <v>8</v>
      </c>
      <c r="C19" s="6"/>
      <c r="D19" s="6"/>
      <c r="E19" s="6"/>
      <c r="F19" s="6"/>
      <c r="G19" s="6"/>
      <c r="H19" s="6"/>
      <c r="I19" s="7"/>
    </row>
    <row r="20" spans="2:9" ht="12.75">
      <c r="B20" s="8"/>
      <c r="C20" s="9"/>
      <c r="D20" s="9"/>
      <c r="E20" s="9"/>
      <c r="F20" s="9"/>
      <c r="G20" s="9"/>
      <c r="H20" s="9"/>
      <c r="I20" s="10"/>
    </row>
    <row r="21" spans="2:9" ht="12.75">
      <c r="B21" s="8"/>
      <c r="C21" s="9"/>
      <c r="D21" s="9"/>
      <c r="E21" s="9"/>
      <c r="F21" s="9"/>
      <c r="G21" s="9"/>
      <c r="H21" s="9"/>
      <c r="I21" s="10"/>
    </row>
    <row r="22" spans="2:9" ht="12.75">
      <c r="B22" s="8"/>
      <c r="C22" s="9"/>
      <c r="D22" s="9"/>
      <c r="E22" s="9"/>
      <c r="F22" s="9"/>
      <c r="G22" s="9"/>
      <c r="H22" s="9"/>
      <c r="I22" s="10"/>
    </row>
    <row r="23" spans="2:9" ht="12.75">
      <c r="B23" s="8"/>
      <c r="C23" s="9"/>
      <c r="D23" s="9"/>
      <c r="E23" s="9"/>
      <c r="F23" s="9"/>
      <c r="G23" s="9"/>
      <c r="H23" s="9"/>
      <c r="I23" s="10"/>
    </row>
    <row r="24" spans="2:9" ht="12.75">
      <c r="B24" s="8"/>
      <c r="C24" s="9"/>
      <c r="D24" s="9"/>
      <c r="E24" s="9"/>
      <c r="F24" s="9"/>
      <c r="G24" s="9"/>
      <c r="H24" s="9"/>
      <c r="I24" s="10"/>
    </row>
    <row r="25" spans="2:9" ht="12.75">
      <c r="B25" s="8"/>
      <c r="C25" s="9"/>
      <c r="D25" s="9"/>
      <c r="E25" s="9"/>
      <c r="F25" s="9"/>
      <c r="G25" s="9"/>
      <c r="H25" s="9"/>
      <c r="I25" s="10"/>
    </row>
    <row r="26" spans="2:9" ht="12.75">
      <c r="B26" s="11"/>
      <c r="C26" s="12"/>
      <c r="D26" s="12"/>
      <c r="E26" s="12"/>
      <c r="F26" s="12"/>
      <c r="G26" s="12"/>
      <c r="H26" s="12"/>
      <c r="I26" s="13"/>
    </row>
    <row r="27" spans="2:9" ht="15" customHeight="1">
      <c r="B27" s="5" t="s">
        <v>7</v>
      </c>
      <c r="C27" s="6"/>
      <c r="D27" s="6"/>
      <c r="E27" s="6"/>
      <c r="F27" s="6"/>
      <c r="G27" s="6"/>
      <c r="H27" s="6"/>
      <c r="I27" s="7"/>
    </row>
    <row r="28" spans="2:9" ht="12.75">
      <c r="B28" s="8"/>
      <c r="C28" s="9"/>
      <c r="D28" s="9"/>
      <c r="E28" s="9"/>
      <c r="F28" s="9"/>
      <c r="G28" s="9"/>
      <c r="H28" s="9"/>
      <c r="I28" s="10"/>
    </row>
    <row r="29" spans="2:9" ht="12.75">
      <c r="B29" s="8"/>
      <c r="C29" s="9"/>
      <c r="D29" s="9"/>
      <c r="E29" s="9"/>
      <c r="F29" s="9"/>
      <c r="G29" s="9"/>
      <c r="H29" s="9"/>
      <c r="I29" s="10"/>
    </row>
    <row r="30" spans="2:9" ht="12.75">
      <c r="B30" s="8"/>
      <c r="C30" s="9"/>
      <c r="D30" s="9"/>
      <c r="E30" s="9"/>
      <c r="F30" s="9"/>
      <c r="G30" s="9"/>
      <c r="H30" s="9"/>
      <c r="I30" s="10"/>
    </row>
    <row r="31" spans="2:9" ht="12.75">
      <c r="B31" s="8"/>
      <c r="C31" s="9"/>
      <c r="D31" s="9"/>
      <c r="E31" s="9"/>
      <c r="F31" s="9"/>
      <c r="G31" s="9"/>
      <c r="H31" s="9"/>
      <c r="I31" s="10"/>
    </row>
    <row r="32" spans="2:9" ht="12.75">
      <c r="B32" s="8"/>
      <c r="C32" s="9"/>
      <c r="D32" s="9"/>
      <c r="E32" s="9"/>
      <c r="F32" s="9"/>
      <c r="G32" s="9"/>
      <c r="H32" s="9"/>
      <c r="I32" s="10"/>
    </row>
    <row r="33" spans="2:9" ht="12.75">
      <c r="B33" s="8"/>
      <c r="C33" s="9"/>
      <c r="D33" s="9"/>
      <c r="E33" s="9"/>
      <c r="F33" s="9"/>
      <c r="G33" s="9"/>
      <c r="H33" s="9"/>
      <c r="I33" s="10"/>
    </row>
    <row r="34" spans="2:9" ht="12.75">
      <c r="B34" s="11"/>
      <c r="C34" s="12"/>
      <c r="D34" s="12"/>
      <c r="E34" s="12"/>
      <c r="F34" s="12"/>
      <c r="G34" s="12"/>
      <c r="H34" s="12"/>
      <c r="I34" s="13"/>
    </row>
    <row r="35" spans="2:9" ht="15" customHeight="1">
      <c r="B35" s="5" t="s">
        <v>10</v>
      </c>
      <c r="C35" s="6"/>
      <c r="D35" s="6"/>
      <c r="E35" s="6"/>
      <c r="F35" s="6"/>
      <c r="G35" s="6"/>
      <c r="H35" s="6"/>
      <c r="I35" s="7"/>
    </row>
    <row r="36" spans="2:9" ht="12.75">
      <c r="B36" s="8"/>
      <c r="C36" s="9"/>
      <c r="D36" s="9"/>
      <c r="E36" s="9"/>
      <c r="F36" s="9"/>
      <c r="G36" s="9"/>
      <c r="H36" s="9"/>
      <c r="I36" s="10"/>
    </row>
    <row r="37" spans="2:9" ht="12.75">
      <c r="B37" s="8"/>
      <c r="C37" s="9"/>
      <c r="D37" s="9"/>
      <c r="E37" s="9"/>
      <c r="F37" s="9"/>
      <c r="G37" s="9"/>
      <c r="H37" s="9"/>
      <c r="I37" s="10"/>
    </row>
    <row r="38" spans="2:9" ht="12.75">
      <c r="B38" s="8"/>
      <c r="C38" s="9"/>
      <c r="D38" s="9"/>
      <c r="E38" s="9"/>
      <c r="F38" s="9"/>
      <c r="G38" s="9"/>
      <c r="H38" s="9"/>
      <c r="I38" s="10"/>
    </row>
    <row r="39" spans="2:9" ht="12.75">
      <c r="B39" s="8"/>
      <c r="C39" s="9"/>
      <c r="D39" s="9"/>
      <c r="E39" s="9"/>
      <c r="F39" s="9"/>
      <c r="G39" s="9"/>
      <c r="H39" s="9"/>
      <c r="I39" s="10"/>
    </row>
    <row r="40" spans="2:9" ht="12.75">
      <c r="B40" s="8"/>
      <c r="C40" s="9"/>
      <c r="D40" s="9"/>
      <c r="E40" s="9"/>
      <c r="F40" s="9"/>
      <c r="G40" s="9"/>
      <c r="H40" s="9"/>
      <c r="I40" s="10"/>
    </row>
    <row r="41" spans="2:9" ht="12.75">
      <c r="B41" s="8"/>
      <c r="C41" s="9"/>
      <c r="D41" s="9"/>
      <c r="E41" s="9"/>
      <c r="F41" s="9"/>
      <c r="G41" s="9"/>
      <c r="H41" s="9"/>
      <c r="I41" s="10"/>
    </row>
    <row r="42" spans="2:9" ht="12.75">
      <c r="B42" s="11"/>
      <c r="C42" s="12"/>
      <c r="D42" s="12"/>
      <c r="E42" s="12"/>
      <c r="F42" s="12"/>
      <c r="G42" s="12"/>
      <c r="H42" s="12"/>
      <c r="I42" s="13"/>
    </row>
    <row r="43" spans="2:9" ht="12.75">
      <c r="B43" s="5" t="s">
        <v>11</v>
      </c>
      <c r="C43" s="6"/>
      <c r="D43" s="6"/>
      <c r="E43" s="6"/>
      <c r="F43" s="6"/>
      <c r="G43" s="6"/>
      <c r="H43" s="6"/>
      <c r="I43" s="7"/>
    </row>
    <row r="44" spans="2:9" ht="12.75">
      <c r="B44" s="8"/>
      <c r="C44" s="9"/>
      <c r="D44" s="9"/>
      <c r="E44" s="9"/>
      <c r="F44" s="9"/>
      <c r="G44" s="9"/>
      <c r="H44" s="9"/>
      <c r="I44" s="10"/>
    </row>
    <row r="45" spans="2:9" ht="12.75">
      <c r="B45" s="8"/>
      <c r="C45" s="9"/>
      <c r="D45" s="9"/>
      <c r="E45" s="9"/>
      <c r="F45" s="9"/>
      <c r="G45" s="9"/>
      <c r="H45" s="9"/>
      <c r="I45" s="10"/>
    </row>
    <row r="46" spans="2:9" ht="12.75">
      <c r="B46" s="8"/>
      <c r="C46" s="9"/>
      <c r="D46" s="9"/>
      <c r="E46" s="9"/>
      <c r="F46" s="9"/>
      <c r="G46" s="9"/>
      <c r="H46" s="9"/>
      <c r="I46" s="10"/>
    </row>
    <row r="47" spans="2:9" ht="12.75">
      <c r="B47" s="8"/>
      <c r="C47" s="9"/>
      <c r="D47" s="9"/>
      <c r="E47" s="9"/>
      <c r="F47" s="9"/>
      <c r="G47" s="9"/>
      <c r="H47" s="9"/>
      <c r="I47" s="10"/>
    </row>
    <row r="48" spans="2:9" ht="12.75">
      <c r="B48" s="8"/>
      <c r="C48" s="9"/>
      <c r="D48" s="9"/>
      <c r="E48" s="9"/>
      <c r="F48" s="9"/>
      <c r="G48" s="9"/>
      <c r="H48" s="9"/>
      <c r="I48" s="10"/>
    </row>
    <row r="49" spans="2:9" ht="12.75">
      <c r="B49" s="8"/>
      <c r="C49" s="9"/>
      <c r="D49" s="9"/>
      <c r="E49" s="9"/>
      <c r="F49" s="9"/>
      <c r="G49" s="9"/>
      <c r="H49" s="9"/>
      <c r="I49" s="10"/>
    </row>
    <row r="50" spans="2:9" ht="12.75">
      <c r="B50" s="11"/>
      <c r="C50" s="12"/>
      <c r="D50" s="12"/>
      <c r="E50" s="12"/>
      <c r="F50" s="12"/>
      <c r="G50" s="12"/>
      <c r="H50" s="12"/>
      <c r="I50" s="13"/>
    </row>
    <row r="51" spans="2:9" ht="12.75">
      <c r="B51" s="5" t="s">
        <v>12</v>
      </c>
      <c r="C51" s="6"/>
      <c r="D51" s="6"/>
      <c r="E51" s="6"/>
      <c r="F51" s="6"/>
      <c r="G51" s="6"/>
      <c r="H51" s="6"/>
      <c r="I51" s="7"/>
    </row>
    <row r="52" spans="2:9" ht="12.75">
      <c r="B52" s="8"/>
      <c r="C52" s="9"/>
      <c r="D52" s="9"/>
      <c r="E52" s="9"/>
      <c r="F52" s="9"/>
      <c r="G52" s="9"/>
      <c r="H52" s="9"/>
      <c r="I52" s="10"/>
    </row>
    <row r="53" spans="2:9" ht="12.75">
      <c r="B53" s="8"/>
      <c r="C53" s="9"/>
      <c r="D53" s="9"/>
      <c r="E53" s="9"/>
      <c r="F53" s="9"/>
      <c r="G53" s="9"/>
      <c r="H53" s="9"/>
      <c r="I53" s="10"/>
    </row>
    <row r="54" spans="2:9" ht="12.75">
      <c r="B54" s="8"/>
      <c r="C54" s="9"/>
      <c r="D54" s="9"/>
      <c r="E54" s="9"/>
      <c r="F54" s="9"/>
      <c r="G54" s="9"/>
      <c r="H54" s="9"/>
      <c r="I54" s="10"/>
    </row>
    <row r="55" spans="2:9" ht="12.75">
      <c r="B55" s="8"/>
      <c r="C55" s="9"/>
      <c r="D55" s="9"/>
      <c r="E55" s="9"/>
      <c r="F55" s="9"/>
      <c r="G55" s="9"/>
      <c r="H55" s="9"/>
      <c r="I55" s="10"/>
    </row>
    <row r="56" spans="2:9" ht="12.75">
      <c r="B56" s="8"/>
      <c r="C56" s="9"/>
      <c r="D56" s="9"/>
      <c r="E56" s="9"/>
      <c r="F56" s="9"/>
      <c r="G56" s="9"/>
      <c r="H56" s="9"/>
      <c r="I56" s="10"/>
    </row>
    <row r="57" spans="2:9" ht="12.75">
      <c r="B57" s="8"/>
      <c r="C57" s="9"/>
      <c r="D57" s="9"/>
      <c r="E57" s="9"/>
      <c r="F57" s="9"/>
      <c r="G57" s="9"/>
      <c r="H57" s="9"/>
      <c r="I57" s="10"/>
    </row>
    <row r="58" spans="2:9" ht="12.75">
      <c r="B58" s="11"/>
      <c r="C58" s="12"/>
      <c r="D58" s="12"/>
      <c r="E58" s="12"/>
      <c r="F58" s="12"/>
      <c r="G58" s="12"/>
      <c r="H58" s="12"/>
      <c r="I58" s="13"/>
    </row>
  </sheetData>
  <mergeCells count="2">
    <mergeCell ref="B8:I8"/>
    <mergeCell ref="B9:I9"/>
  </mergeCells>
  <printOptions/>
  <pageMargins left="0.7874015748031497" right="0.3937007874015748" top="0.7874015748031497" bottom="0.1968503937007874" header="0" footer="0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E59"/>
  <sheetViews>
    <sheetView workbookViewId="0" topLeftCell="A3">
      <selection activeCell="B7" sqref="B7"/>
    </sheetView>
  </sheetViews>
  <sheetFormatPr defaultColWidth="11.421875" defaultRowHeight="12.75"/>
  <cols>
    <col min="2" max="2" width="31.421875" style="0" customWidth="1"/>
    <col min="3" max="5" width="18.7109375" style="0" customWidth="1"/>
  </cols>
  <sheetData>
    <row r="3" ht="12.75">
      <c r="B3" s="14" t="s">
        <v>13</v>
      </c>
    </row>
    <row r="4" ht="12.75">
      <c r="B4" s="14" t="s">
        <v>14</v>
      </c>
    </row>
    <row r="5" ht="12.75">
      <c r="B5" s="14"/>
    </row>
    <row r="6" ht="12.75">
      <c r="B6" s="14" t="s">
        <v>435</v>
      </c>
    </row>
    <row r="7" ht="12.75">
      <c r="B7" s="14" t="s">
        <v>15</v>
      </c>
    </row>
    <row r="8" ht="12.75">
      <c r="B8" s="14"/>
    </row>
    <row r="9" spans="2:5" ht="12.75">
      <c r="B9" s="155" t="s">
        <v>366</v>
      </c>
      <c r="C9" s="155"/>
      <c r="D9" s="155"/>
      <c r="E9" s="155"/>
    </row>
    <row r="10" spans="2:5" ht="12.75">
      <c r="B10" s="155" t="s">
        <v>21</v>
      </c>
      <c r="C10" s="155"/>
      <c r="D10" s="155"/>
      <c r="E10" s="155"/>
    </row>
    <row r="12" spans="2:3" ht="15" customHeight="1">
      <c r="B12" s="18"/>
      <c r="C12" s="18"/>
    </row>
    <row r="13" spans="2:5" ht="15" customHeight="1">
      <c r="B13" s="28"/>
      <c r="C13" s="28"/>
      <c r="D13" s="28"/>
      <c r="E13" s="28"/>
    </row>
    <row r="14" spans="2:5" ht="15" customHeight="1">
      <c r="B14" s="29" t="s">
        <v>22</v>
      </c>
      <c r="C14" s="29" t="s">
        <v>23</v>
      </c>
      <c r="D14" s="29" t="s">
        <v>4</v>
      </c>
      <c r="E14" s="29" t="s">
        <v>24</v>
      </c>
    </row>
    <row r="15" spans="2:5" ht="15" customHeight="1">
      <c r="B15" s="29"/>
      <c r="C15" s="29">
        <v>2007</v>
      </c>
      <c r="D15" s="29">
        <v>2008</v>
      </c>
      <c r="E15" s="29">
        <v>2009</v>
      </c>
    </row>
    <row r="16" spans="2:5" ht="12.75">
      <c r="B16" s="31"/>
      <c r="C16" s="30"/>
      <c r="D16" s="30"/>
      <c r="E16" s="30"/>
    </row>
    <row r="17" spans="2:5" ht="12.75">
      <c r="B17" s="25"/>
      <c r="C17" s="25"/>
      <c r="D17" s="25"/>
      <c r="E17" s="25"/>
    </row>
    <row r="18" spans="2:5" ht="12.75">
      <c r="B18" s="26"/>
      <c r="C18" s="26"/>
      <c r="D18" s="26"/>
      <c r="E18" s="26"/>
    </row>
    <row r="19" spans="2:5" ht="12.75">
      <c r="B19" s="26"/>
      <c r="C19" s="26"/>
      <c r="D19" s="26"/>
      <c r="E19" s="26"/>
    </row>
    <row r="20" spans="2:5" ht="12.75">
      <c r="B20" s="26"/>
      <c r="C20" s="26"/>
      <c r="D20" s="26"/>
      <c r="E20" s="26"/>
    </row>
    <row r="21" spans="2:5" ht="12.75">
      <c r="B21" s="26"/>
      <c r="C21" s="26"/>
      <c r="D21" s="26"/>
      <c r="E21" s="26"/>
    </row>
    <row r="22" spans="2:5" ht="12.75">
      <c r="B22" s="26"/>
      <c r="C22" s="26"/>
      <c r="D22" s="26"/>
      <c r="E22" s="26"/>
    </row>
    <row r="23" spans="2:5" ht="12.75">
      <c r="B23" s="26"/>
      <c r="C23" s="26"/>
      <c r="D23" s="26"/>
      <c r="E23" s="26"/>
    </row>
    <row r="24" spans="2:5" ht="12.75">
      <c r="B24" s="26"/>
      <c r="C24" s="26"/>
      <c r="D24" s="26"/>
      <c r="E24" s="26"/>
    </row>
    <row r="25" spans="2:5" ht="12.75">
      <c r="B25" s="26"/>
      <c r="C25" s="26"/>
      <c r="D25" s="26"/>
      <c r="E25" s="26"/>
    </row>
    <row r="26" spans="2:5" ht="12.75">
      <c r="B26" s="26"/>
      <c r="C26" s="26"/>
      <c r="D26" s="26"/>
      <c r="E26" s="26"/>
    </row>
    <row r="27" spans="2:5" ht="12.75">
      <c r="B27" s="26"/>
      <c r="C27" s="26"/>
      <c r="D27" s="26"/>
      <c r="E27" s="26"/>
    </row>
    <row r="28" spans="2:5" ht="12.75">
      <c r="B28" s="26"/>
      <c r="C28" s="26"/>
      <c r="D28" s="26"/>
      <c r="E28" s="26"/>
    </row>
    <row r="29" spans="2:5" ht="12.75">
      <c r="B29" s="26"/>
      <c r="C29" s="26"/>
      <c r="D29" s="26"/>
      <c r="E29" s="26"/>
    </row>
    <row r="30" spans="2:5" ht="12.75">
      <c r="B30" s="26"/>
      <c r="C30" s="26"/>
      <c r="D30" s="26"/>
      <c r="E30" s="26"/>
    </row>
    <row r="31" spans="2:5" ht="12.75">
      <c r="B31" s="26"/>
      <c r="C31" s="26"/>
      <c r="D31" s="26"/>
      <c r="E31" s="26"/>
    </row>
    <row r="32" spans="2:5" ht="12.75">
      <c r="B32" s="26"/>
      <c r="C32" s="26"/>
      <c r="D32" s="26"/>
      <c r="E32" s="26"/>
    </row>
    <row r="33" spans="2:5" ht="12.75">
      <c r="B33" s="26"/>
      <c r="C33" s="26"/>
      <c r="D33" s="26"/>
      <c r="E33" s="26"/>
    </row>
    <row r="34" spans="2:5" ht="12.75">
      <c r="B34" s="26"/>
      <c r="C34" s="26"/>
      <c r="D34" s="26"/>
      <c r="E34" s="26"/>
    </row>
    <row r="35" spans="2:5" ht="12.75">
      <c r="B35" s="26"/>
      <c r="C35" s="26"/>
      <c r="D35" s="26"/>
      <c r="E35" s="26"/>
    </row>
    <row r="36" spans="2:5" ht="12.75">
      <c r="B36" s="26"/>
      <c r="C36" s="26"/>
      <c r="D36" s="26"/>
      <c r="E36" s="26"/>
    </row>
    <row r="37" spans="2:5" ht="12.75">
      <c r="B37" s="26"/>
      <c r="C37" s="26"/>
      <c r="D37" s="26"/>
      <c r="E37" s="26"/>
    </row>
    <row r="38" spans="2:5" ht="12.75">
      <c r="B38" s="26"/>
      <c r="C38" s="26"/>
      <c r="D38" s="26"/>
      <c r="E38" s="26"/>
    </row>
    <row r="39" spans="2:5" ht="12.75">
      <c r="B39" s="26"/>
      <c r="C39" s="26"/>
      <c r="D39" s="26"/>
      <c r="E39" s="26"/>
    </row>
    <row r="40" spans="2:5" ht="12.75">
      <c r="B40" s="26"/>
      <c r="C40" s="26"/>
      <c r="D40" s="26"/>
      <c r="E40" s="26"/>
    </row>
    <row r="41" spans="2:5" ht="12.75">
      <c r="B41" s="26"/>
      <c r="C41" s="26"/>
      <c r="D41" s="26"/>
      <c r="E41" s="26"/>
    </row>
    <row r="42" spans="2:5" ht="12.75">
      <c r="B42" s="26"/>
      <c r="C42" s="26"/>
      <c r="D42" s="26"/>
      <c r="E42" s="26"/>
    </row>
    <row r="43" spans="2:5" ht="12.75">
      <c r="B43" s="26"/>
      <c r="C43" s="26"/>
      <c r="D43" s="26"/>
      <c r="E43" s="26"/>
    </row>
    <row r="44" spans="2:5" ht="12.75">
      <c r="B44" s="26"/>
      <c r="C44" s="26"/>
      <c r="D44" s="26"/>
      <c r="E44" s="26"/>
    </row>
    <row r="45" spans="2:5" ht="12.75">
      <c r="B45" s="26"/>
      <c r="C45" s="26"/>
      <c r="D45" s="26"/>
      <c r="E45" s="26"/>
    </row>
    <row r="46" spans="2:5" ht="12.75">
      <c r="B46" s="26"/>
      <c r="C46" s="26"/>
      <c r="D46" s="26"/>
      <c r="E46" s="26"/>
    </row>
    <row r="47" spans="2:5" ht="12.75">
      <c r="B47" s="26"/>
      <c r="C47" s="26"/>
      <c r="D47" s="26"/>
      <c r="E47" s="26"/>
    </row>
    <row r="48" spans="2:5" ht="12.75">
      <c r="B48" s="26"/>
      <c r="C48" s="26"/>
      <c r="D48" s="26"/>
      <c r="E48" s="26"/>
    </row>
    <row r="49" spans="2:5" ht="12.75">
      <c r="B49" s="26"/>
      <c r="C49" s="26"/>
      <c r="D49" s="26"/>
      <c r="E49" s="26"/>
    </row>
    <row r="50" spans="2:5" ht="12.75">
      <c r="B50" s="26"/>
      <c r="C50" s="26"/>
      <c r="D50" s="26"/>
      <c r="E50" s="26"/>
    </row>
    <row r="51" spans="2:5" ht="12.75">
      <c r="B51" s="26"/>
      <c r="C51" s="26"/>
      <c r="D51" s="26"/>
      <c r="E51" s="26"/>
    </row>
    <row r="52" spans="2:5" ht="12.75">
      <c r="B52" s="26"/>
      <c r="C52" s="26"/>
      <c r="D52" s="26"/>
      <c r="E52" s="26"/>
    </row>
    <row r="53" spans="2:5" ht="12.75">
      <c r="B53" s="26"/>
      <c r="C53" s="26"/>
      <c r="D53" s="26"/>
      <c r="E53" s="26"/>
    </row>
    <row r="54" spans="2:5" ht="12.75">
      <c r="B54" s="26"/>
      <c r="C54" s="26"/>
      <c r="D54" s="26"/>
      <c r="E54" s="26"/>
    </row>
    <row r="55" spans="2:5" ht="12.75">
      <c r="B55" s="26"/>
      <c r="C55" s="26"/>
      <c r="D55" s="26"/>
      <c r="E55" s="26"/>
    </row>
    <row r="56" spans="2:5" ht="12.75">
      <c r="B56" s="26"/>
      <c r="C56" s="26"/>
      <c r="D56" s="26"/>
      <c r="E56" s="26"/>
    </row>
    <row r="57" spans="2:5" ht="12.75">
      <c r="B57" s="26"/>
      <c r="C57" s="26"/>
      <c r="D57" s="26"/>
      <c r="E57" s="26"/>
    </row>
    <row r="58" spans="2:5" ht="12.75">
      <c r="B58" s="26"/>
      <c r="C58" s="26"/>
      <c r="D58" s="26"/>
      <c r="E58" s="26"/>
    </row>
    <row r="59" spans="2:5" ht="12.75">
      <c r="B59" s="27"/>
      <c r="C59" s="27"/>
      <c r="D59" s="27"/>
      <c r="E59" s="27"/>
    </row>
  </sheetData>
  <mergeCells count="2">
    <mergeCell ref="B9:E9"/>
    <mergeCell ref="B10:E10"/>
  </mergeCells>
  <printOptions/>
  <pageMargins left="0.7874015748031497" right="0.3937007874015748" top="0.7874015748031497" bottom="0.1968503937007874" header="0" footer="0"/>
  <pageSetup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50"/>
  <sheetViews>
    <sheetView workbookViewId="0" topLeftCell="B1">
      <selection activeCell="B7" sqref="B7"/>
    </sheetView>
  </sheetViews>
  <sheetFormatPr defaultColWidth="11.421875" defaultRowHeight="12.75"/>
  <cols>
    <col min="2" max="2" width="7.7109375" style="0" customWidth="1"/>
    <col min="3" max="3" width="54.8515625" style="0" customWidth="1"/>
  </cols>
  <sheetData>
    <row r="3" spans="2:3" ht="12.75">
      <c r="B3" s="14" t="s">
        <v>13</v>
      </c>
      <c r="C3" s="14"/>
    </row>
    <row r="4" spans="2:3" ht="12.75">
      <c r="B4" s="14" t="s">
        <v>14</v>
      </c>
      <c r="C4" s="14"/>
    </row>
    <row r="5" spans="2:3" ht="12.75">
      <c r="B5" s="14"/>
      <c r="C5" s="14"/>
    </row>
    <row r="6" spans="2:3" ht="12.75">
      <c r="B6" s="14" t="s">
        <v>436</v>
      </c>
      <c r="C6" s="14"/>
    </row>
    <row r="7" spans="2:3" ht="12.75">
      <c r="B7" s="14" t="s">
        <v>15</v>
      </c>
      <c r="C7" s="14"/>
    </row>
    <row r="8" spans="2:3" ht="12.75">
      <c r="B8" s="14"/>
      <c r="C8" s="14"/>
    </row>
    <row r="9" spans="2:8" ht="12.75">
      <c r="B9" s="155" t="s">
        <v>367</v>
      </c>
      <c r="C9" s="155"/>
      <c r="D9" s="155"/>
      <c r="E9" s="155"/>
      <c r="F9" s="155"/>
      <c r="G9" s="155"/>
      <c r="H9" s="155"/>
    </row>
    <row r="10" spans="2:8" ht="12.75">
      <c r="B10" s="155" t="s">
        <v>214</v>
      </c>
      <c r="C10" s="155"/>
      <c r="D10" s="155"/>
      <c r="E10" s="155"/>
      <c r="F10" s="155"/>
      <c r="G10" s="155"/>
      <c r="H10" s="155"/>
    </row>
    <row r="11" ht="12.75">
      <c r="F11" s="90" t="s">
        <v>223</v>
      </c>
    </row>
    <row r="12" spans="2:3" ht="15" customHeight="1" thickBot="1">
      <c r="B12" s="18"/>
      <c r="C12" s="18"/>
    </row>
    <row r="13" spans="2:8" ht="13.5" thickBot="1">
      <c r="B13" s="60"/>
      <c r="C13" s="97"/>
      <c r="D13" s="171" t="s">
        <v>219</v>
      </c>
      <c r="E13" s="173"/>
      <c r="F13" s="173"/>
      <c r="G13" s="173"/>
      <c r="H13" s="63" t="s">
        <v>161</v>
      </c>
    </row>
    <row r="14" spans="2:8" ht="12.75">
      <c r="B14" s="64" t="s">
        <v>172</v>
      </c>
      <c r="C14" s="98"/>
      <c r="D14" s="87" t="s">
        <v>215</v>
      </c>
      <c r="E14" s="63" t="s">
        <v>216</v>
      </c>
      <c r="F14" s="88" t="s">
        <v>217</v>
      </c>
      <c r="G14" s="63" t="s">
        <v>218</v>
      </c>
      <c r="H14" s="64" t="s">
        <v>220</v>
      </c>
    </row>
    <row r="15" spans="2:8" ht="13.5" thickBot="1">
      <c r="B15" s="99"/>
      <c r="C15" s="100"/>
      <c r="D15" s="98"/>
      <c r="E15" s="64"/>
      <c r="F15" s="101"/>
      <c r="G15" s="64"/>
      <c r="H15" s="64"/>
    </row>
    <row r="16" spans="2:8" ht="12.75">
      <c r="B16" s="89"/>
      <c r="C16" s="89"/>
      <c r="D16" s="50"/>
      <c r="E16" s="50"/>
      <c r="F16" s="50"/>
      <c r="G16" s="50"/>
      <c r="H16" s="50"/>
    </row>
    <row r="17" spans="2:8" ht="12.75">
      <c r="B17" s="68"/>
      <c r="C17" s="68" t="s">
        <v>221</v>
      </c>
      <c r="D17" s="103">
        <v>0</v>
      </c>
      <c r="E17" s="103">
        <v>0</v>
      </c>
      <c r="F17" s="103">
        <v>0</v>
      </c>
      <c r="G17" s="103">
        <v>0</v>
      </c>
      <c r="H17" s="103">
        <f aca="true" t="shared" si="0" ref="H17:H49">SUM(D17:G17)</f>
        <v>0</v>
      </c>
    </row>
    <row r="18" spans="2:8" ht="12.75">
      <c r="B18" s="53">
        <v>1</v>
      </c>
      <c r="C18" s="68" t="s">
        <v>295</v>
      </c>
      <c r="D18" s="103">
        <v>0</v>
      </c>
      <c r="E18" s="103">
        <v>0</v>
      </c>
      <c r="F18" s="103">
        <v>0</v>
      </c>
      <c r="G18" s="103">
        <v>0</v>
      </c>
      <c r="H18" s="103">
        <f t="shared" si="0"/>
        <v>0</v>
      </c>
    </row>
    <row r="19" spans="2:8" ht="12.75">
      <c r="B19" s="68" t="s">
        <v>173</v>
      </c>
      <c r="C19" s="68" t="s">
        <v>43</v>
      </c>
      <c r="D19" s="103">
        <v>0</v>
      </c>
      <c r="E19" s="103">
        <v>0</v>
      </c>
      <c r="F19" s="103">
        <v>0</v>
      </c>
      <c r="G19" s="103">
        <v>0</v>
      </c>
      <c r="H19" s="103">
        <f t="shared" si="0"/>
        <v>0</v>
      </c>
    </row>
    <row r="20" spans="2:8" ht="12.75">
      <c r="B20" s="52" t="s">
        <v>296</v>
      </c>
      <c r="C20" s="52" t="s">
        <v>45</v>
      </c>
      <c r="D20" s="67">
        <v>0</v>
      </c>
      <c r="E20" s="67">
        <v>0</v>
      </c>
      <c r="F20" s="67">
        <v>0</v>
      </c>
      <c r="G20" s="67">
        <v>0</v>
      </c>
      <c r="H20" s="67">
        <f t="shared" si="0"/>
        <v>0</v>
      </c>
    </row>
    <row r="21" spans="2:8" ht="12.75">
      <c r="B21" s="52" t="s">
        <v>297</v>
      </c>
      <c r="C21" s="52" t="s">
        <v>298</v>
      </c>
      <c r="D21" s="67">
        <v>0</v>
      </c>
      <c r="E21" s="67">
        <v>0</v>
      </c>
      <c r="F21" s="67">
        <v>0</v>
      </c>
      <c r="G21" s="67">
        <v>0</v>
      </c>
      <c r="H21" s="67">
        <f t="shared" si="0"/>
        <v>0</v>
      </c>
    </row>
    <row r="22" spans="2:8" ht="12.75">
      <c r="B22" s="52" t="s">
        <v>299</v>
      </c>
      <c r="C22" s="52" t="s">
        <v>300</v>
      </c>
      <c r="D22" s="67">
        <v>0</v>
      </c>
      <c r="E22" s="67">
        <v>0</v>
      </c>
      <c r="F22" s="67">
        <v>0</v>
      </c>
      <c r="G22" s="67">
        <v>0</v>
      </c>
      <c r="H22" s="67">
        <f t="shared" si="0"/>
        <v>0</v>
      </c>
    </row>
    <row r="23" spans="2:8" ht="12.75">
      <c r="B23" s="52" t="s">
        <v>301</v>
      </c>
      <c r="C23" s="52" t="s">
        <v>302</v>
      </c>
      <c r="D23" s="67">
        <v>0</v>
      </c>
      <c r="E23" s="67">
        <v>0</v>
      </c>
      <c r="F23" s="67">
        <v>0</v>
      </c>
      <c r="G23" s="67">
        <v>0</v>
      </c>
      <c r="H23" s="67">
        <f t="shared" si="0"/>
        <v>0</v>
      </c>
    </row>
    <row r="24" spans="2:8" ht="12.75">
      <c r="B24" s="52" t="s">
        <v>174</v>
      </c>
      <c r="C24" s="52" t="s">
        <v>303</v>
      </c>
      <c r="D24" s="67">
        <v>0</v>
      </c>
      <c r="E24" s="67">
        <v>0</v>
      </c>
      <c r="F24" s="67">
        <v>0</v>
      </c>
      <c r="G24" s="67">
        <v>0</v>
      </c>
      <c r="H24" s="67">
        <f t="shared" si="0"/>
        <v>0</v>
      </c>
    </row>
    <row r="25" spans="2:8" ht="12.75">
      <c r="B25" s="52" t="s">
        <v>175</v>
      </c>
      <c r="C25" s="52" t="s">
        <v>34</v>
      </c>
      <c r="D25" s="67">
        <v>0</v>
      </c>
      <c r="E25" s="67">
        <v>0</v>
      </c>
      <c r="F25" s="67">
        <v>0</v>
      </c>
      <c r="G25" s="67">
        <v>0</v>
      </c>
      <c r="H25" s="67">
        <f t="shared" si="0"/>
        <v>0</v>
      </c>
    </row>
    <row r="26" spans="2:8" ht="12.75">
      <c r="B26" s="52" t="s">
        <v>176</v>
      </c>
      <c r="C26" s="52" t="s">
        <v>37</v>
      </c>
      <c r="D26" s="67">
        <v>0</v>
      </c>
      <c r="E26" s="67">
        <v>0</v>
      </c>
      <c r="F26" s="67">
        <v>0</v>
      </c>
      <c r="G26" s="67">
        <v>0</v>
      </c>
      <c r="H26" s="67">
        <f t="shared" si="0"/>
        <v>0</v>
      </c>
    </row>
    <row r="27" spans="2:8" ht="12.75">
      <c r="B27" s="52" t="s">
        <v>310</v>
      </c>
      <c r="C27" s="52" t="s">
        <v>311</v>
      </c>
      <c r="D27" s="67">
        <v>0</v>
      </c>
      <c r="E27" s="67">
        <v>0</v>
      </c>
      <c r="F27" s="67">
        <v>0</v>
      </c>
      <c r="G27" s="67">
        <v>0</v>
      </c>
      <c r="H27" s="67">
        <f t="shared" si="0"/>
        <v>0</v>
      </c>
    </row>
    <row r="28" spans="2:8" ht="12.75">
      <c r="B28" s="68" t="s">
        <v>181</v>
      </c>
      <c r="C28" s="68" t="s">
        <v>44</v>
      </c>
      <c r="D28" s="103">
        <v>0</v>
      </c>
      <c r="E28" s="103">
        <v>0</v>
      </c>
      <c r="F28" s="103">
        <v>0</v>
      </c>
      <c r="G28" s="103">
        <v>0</v>
      </c>
      <c r="H28" s="103">
        <f t="shared" si="0"/>
        <v>0</v>
      </c>
    </row>
    <row r="29" spans="2:8" ht="12.75">
      <c r="B29" s="52" t="s">
        <v>182</v>
      </c>
      <c r="C29" s="52" t="s">
        <v>140</v>
      </c>
      <c r="D29" s="67">
        <v>0</v>
      </c>
      <c r="E29" s="67">
        <v>0</v>
      </c>
      <c r="F29" s="67">
        <v>0</v>
      </c>
      <c r="G29" s="67">
        <v>0</v>
      </c>
      <c r="H29" s="67">
        <f t="shared" si="0"/>
        <v>0</v>
      </c>
    </row>
    <row r="30" spans="2:8" ht="12.75">
      <c r="B30" s="52" t="s">
        <v>186</v>
      </c>
      <c r="C30" s="52" t="s">
        <v>147</v>
      </c>
      <c r="D30" s="67">
        <v>0</v>
      </c>
      <c r="E30" s="67">
        <v>0</v>
      </c>
      <c r="F30" s="67">
        <v>0</v>
      </c>
      <c r="G30" s="67">
        <v>0</v>
      </c>
      <c r="H30" s="67">
        <f t="shared" si="0"/>
        <v>0</v>
      </c>
    </row>
    <row r="31" spans="2:8" ht="12.75">
      <c r="B31" s="68" t="s">
        <v>187</v>
      </c>
      <c r="C31" s="68" t="s">
        <v>148</v>
      </c>
      <c r="D31" s="103">
        <v>0</v>
      </c>
      <c r="E31" s="103">
        <v>0</v>
      </c>
      <c r="F31" s="103">
        <v>0</v>
      </c>
      <c r="G31" s="103">
        <v>0</v>
      </c>
      <c r="H31" s="103">
        <f t="shared" si="0"/>
        <v>0</v>
      </c>
    </row>
    <row r="32" spans="2:8" ht="12.75">
      <c r="B32" s="52"/>
      <c r="C32" s="52"/>
      <c r="D32" s="67">
        <v>0</v>
      </c>
      <c r="E32" s="67">
        <v>0</v>
      </c>
      <c r="F32" s="67">
        <v>0</v>
      </c>
      <c r="G32" s="67">
        <v>0</v>
      </c>
      <c r="H32" s="67">
        <f t="shared" si="0"/>
        <v>0</v>
      </c>
    </row>
    <row r="33" spans="2:8" ht="12.75">
      <c r="B33" s="68" t="s">
        <v>255</v>
      </c>
      <c r="C33" s="68" t="s">
        <v>33</v>
      </c>
      <c r="D33" s="103">
        <v>0</v>
      </c>
      <c r="E33" s="103">
        <v>0</v>
      </c>
      <c r="F33" s="103">
        <v>0</v>
      </c>
      <c r="G33" s="103">
        <v>0</v>
      </c>
      <c r="H33" s="103">
        <f t="shared" si="0"/>
        <v>0</v>
      </c>
    </row>
    <row r="34" spans="2:8" ht="12.75">
      <c r="B34" s="68" t="s">
        <v>225</v>
      </c>
      <c r="C34" s="68" t="s">
        <v>224</v>
      </c>
      <c r="D34" s="103">
        <v>0</v>
      </c>
      <c r="E34" s="103">
        <v>0</v>
      </c>
      <c r="F34" s="103">
        <v>0</v>
      </c>
      <c r="G34" s="103">
        <v>0</v>
      </c>
      <c r="H34" s="103">
        <f t="shared" si="0"/>
        <v>0</v>
      </c>
    </row>
    <row r="35" spans="2:8" ht="12.75">
      <c r="B35" s="52" t="s">
        <v>226</v>
      </c>
      <c r="C35" s="52" t="s">
        <v>227</v>
      </c>
      <c r="D35" s="67">
        <v>0</v>
      </c>
      <c r="E35" s="67">
        <v>0</v>
      </c>
      <c r="F35" s="67">
        <v>0</v>
      </c>
      <c r="G35" s="67">
        <v>0</v>
      </c>
      <c r="H35" s="67">
        <f t="shared" si="0"/>
        <v>0</v>
      </c>
    </row>
    <row r="36" spans="2:8" ht="12.75">
      <c r="B36" s="52" t="s">
        <v>228</v>
      </c>
      <c r="C36" s="52" t="s">
        <v>229</v>
      </c>
      <c r="D36" s="67">
        <v>0</v>
      </c>
      <c r="E36" s="67">
        <v>0</v>
      </c>
      <c r="F36" s="67">
        <v>0</v>
      </c>
      <c r="G36" s="67">
        <v>0</v>
      </c>
      <c r="H36" s="67">
        <f t="shared" si="0"/>
        <v>0</v>
      </c>
    </row>
    <row r="37" spans="2:8" ht="12.75">
      <c r="B37" s="52" t="s">
        <v>230</v>
      </c>
      <c r="C37" s="52" t="s">
        <v>35</v>
      </c>
      <c r="D37" s="67">
        <v>0</v>
      </c>
      <c r="E37" s="67">
        <v>0</v>
      </c>
      <c r="F37" s="67">
        <v>0</v>
      </c>
      <c r="G37" s="67">
        <v>0</v>
      </c>
      <c r="H37" s="67">
        <f t="shared" si="0"/>
        <v>0</v>
      </c>
    </row>
    <row r="38" spans="2:8" ht="12.75">
      <c r="B38" s="52" t="s">
        <v>231</v>
      </c>
      <c r="C38" s="52" t="s">
        <v>232</v>
      </c>
      <c r="D38" s="67">
        <v>0</v>
      </c>
      <c r="E38" s="67">
        <v>0</v>
      </c>
      <c r="F38" s="67">
        <v>0</v>
      </c>
      <c r="G38" s="67">
        <v>0</v>
      </c>
      <c r="H38" s="67">
        <f t="shared" si="0"/>
        <v>0</v>
      </c>
    </row>
    <row r="39" spans="2:8" ht="12.75">
      <c r="B39" s="52" t="s">
        <v>233</v>
      </c>
      <c r="C39" s="52" t="s">
        <v>234</v>
      </c>
      <c r="D39" s="67">
        <v>0</v>
      </c>
      <c r="E39" s="67">
        <v>0</v>
      </c>
      <c r="F39" s="67">
        <v>0</v>
      </c>
      <c r="G39" s="67">
        <v>0</v>
      </c>
      <c r="H39" s="67">
        <f t="shared" si="0"/>
        <v>0</v>
      </c>
    </row>
    <row r="40" spans="2:8" ht="12.75">
      <c r="B40" s="52" t="s">
        <v>235</v>
      </c>
      <c r="C40" s="52" t="s">
        <v>236</v>
      </c>
      <c r="D40" s="67">
        <v>0</v>
      </c>
      <c r="E40" s="67">
        <v>0</v>
      </c>
      <c r="F40" s="67">
        <v>0</v>
      </c>
      <c r="G40" s="67">
        <v>0</v>
      </c>
      <c r="H40" s="67">
        <f t="shared" si="0"/>
        <v>0</v>
      </c>
    </row>
    <row r="41" spans="2:8" ht="12.75">
      <c r="B41" s="52" t="s">
        <v>237</v>
      </c>
      <c r="C41" s="52" t="s">
        <v>238</v>
      </c>
      <c r="D41" s="67">
        <v>0</v>
      </c>
      <c r="E41" s="67">
        <v>0</v>
      </c>
      <c r="F41" s="67">
        <v>0</v>
      </c>
      <c r="G41" s="67">
        <v>0</v>
      </c>
      <c r="H41" s="67">
        <f t="shared" si="0"/>
        <v>0</v>
      </c>
    </row>
    <row r="42" spans="2:8" ht="12.75">
      <c r="B42" s="52" t="s">
        <v>239</v>
      </c>
      <c r="C42" s="52" t="s">
        <v>240</v>
      </c>
      <c r="D42" s="67">
        <v>0</v>
      </c>
      <c r="E42" s="67">
        <v>0</v>
      </c>
      <c r="F42" s="67">
        <v>0</v>
      </c>
      <c r="G42" s="67">
        <v>0</v>
      </c>
      <c r="H42" s="67">
        <f t="shared" si="0"/>
        <v>0</v>
      </c>
    </row>
    <row r="43" spans="2:8" ht="12.75">
      <c r="B43" s="68" t="s">
        <v>254</v>
      </c>
      <c r="C43" s="68" t="s">
        <v>38</v>
      </c>
      <c r="D43" s="103">
        <v>0</v>
      </c>
      <c r="E43" s="103">
        <v>0</v>
      </c>
      <c r="F43" s="103">
        <v>0</v>
      </c>
      <c r="G43" s="103">
        <v>0</v>
      </c>
      <c r="H43" s="103">
        <f t="shared" si="0"/>
        <v>0</v>
      </c>
    </row>
    <row r="44" spans="2:8" ht="12.75">
      <c r="B44" s="68" t="s">
        <v>165</v>
      </c>
      <c r="C44" s="68" t="s">
        <v>256</v>
      </c>
      <c r="D44" s="103">
        <v>0</v>
      </c>
      <c r="E44" s="103">
        <v>0</v>
      </c>
      <c r="F44" s="103">
        <v>0</v>
      </c>
      <c r="G44" s="103">
        <v>0</v>
      </c>
      <c r="H44" s="103">
        <f t="shared" si="0"/>
        <v>0</v>
      </c>
    </row>
    <row r="45" spans="2:8" ht="12.75">
      <c r="B45" s="68" t="s">
        <v>166</v>
      </c>
      <c r="C45" s="68" t="s">
        <v>271</v>
      </c>
      <c r="D45" s="103">
        <v>0</v>
      </c>
      <c r="E45" s="103">
        <v>0</v>
      </c>
      <c r="F45" s="103">
        <v>0</v>
      </c>
      <c r="G45" s="103">
        <v>0</v>
      </c>
      <c r="H45" s="103">
        <f t="shared" si="0"/>
        <v>0</v>
      </c>
    </row>
    <row r="46" spans="2:8" ht="12.75">
      <c r="B46" s="68" t="s">
        <v>284</v>
      </c>
      <c r="C46" s="68" t="s">
        <v>283</v>
      </c>
      <c r="D46" s="103">
        <v>0</v>
      </c>
      <c r="E46" s="103">
        <v>0</v>
      </c>
      <c r="F46" s="103">
        <v>0</v>
      </c>
      <c r="G46" s="103">
        <v>0</v>
      </c>
      <c r="H46" s="103">
        <f t="shared" si="0"/>
        <v>0</v>
      </c>
    </row>
    <row r="47" spans="2:8" ht="12.75">
      <c r="B47" s="68" t="s">
        <v>288</v>
      </c>
      <c r="C47" s="68" t="s">
        <v>57</v>
      </c>
      <c r="D47" s="103">
        <v>0</v>
      </c>
      <c r="E47" s="103">
        <v>0</v>
      </c>
      <c r="F47" s="103">
        <v>0</v>
      </c>
      <c r="G47" s="103">
        <v>0</v>
      </c>
      <c r="H47" s="103">
        <f t="shared" si="0"/>
        <v>0</v>
      </c>
    </row>
    <row r="48" spans="2:8" ht="12.75">
      <c r="B48" s="68" t="s">
        <v>289</v>
      </c>
      <c r="C48" s="68" t="s">
        <v>290</v>
      </c>
      <c r="D48" s="103">
        <v>0</v>
      </c>
      <c r="E48" s="103">
        <v>0</v>
      </c>
      <c r="F48" s="103">
        <v>0</v>
      </c>
      <c r="G48" s="103">
        <v>0</v>
      </c>
      <c r="H48" s="103">
        <f t="shared" si="0"/>
        <v>0</v>
      </c>
    </row>
    <row r="49" spans="2:8" ht="12.75">
      <c r="B49" s="68" t="s">
        <v>167</v>
      </c>
      <c r="C49" s="68" t="s">
        <v>39</v>
      </c>
      <c r="D49" s="103">
        <v>0</v>
      </c>
      <c r="E49" s="103">
        <v>0</v>
      </c>
      <c r="F49" s="103">
        <v>0</v>
      </c>
      <c r="G49" s="103">
        <v>0</v>
      </c>
      <c r="H49" s="103">
        <f t="shared" si="0"/>
        <v>0</v>
      </c>
    </row>
    <row r="50" spans="2:8" ht="13.5" thickBot="1">
      <c r="B50" s="69"/>
      <c r="C50" s="69"/>
      <c r="D50" s="69"/>
      <c r="E50" s="69"/>
      <c r="F50" s="69"/>
      <c r="G50" s="69"/>
      <c r="H50" s="69"/>
    </row>
  </sheetData>
  <mergeCells count="3">
    <mergeCell ref="B9:H9"/>
    <mergeCell ref="B10:H10"/>
    <mergeCell ref="D13:G13"/>
  </mergeCells>
  <printOptions/>
  <pageMargins left="0.984251968503937" right="0.3937007874015748" top="0.7874015748031497" bottom="0.1968503937007874" header="0" footer="0"/>
  <pageSetup horizontalDpi="300" verticalDpi="3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67"/>
  <sheetViews>
    <sheetView workbookViewId="0" topLeftCell="C1">
      <selection activeCell="C7" sqref="C7"/>
    </sheetView>
  </sheetViews>
  <sheetFormatPr defaultColWidth="11.421875" defaultRowHeight="12.75"/>
  <cols>
    <col min="2" max="2" width="8.140625" style="0" customWidth="1"/>
    <col min="3" max="3" width="55.7109375" style="0" customWidth="1"/>
    <col min="4" max="8" width="17.7109375" style="0" customWidth="1"/>
  </cols>
  <sheetData>
    <row r="3" spans="3:7" ht="12.75">
      <c r="C3" s="14" t="s">
        <v>13</v>
      </c>
      <c r="D3" s="14"/>
      <c r="E3" s="14"/>
      <c r="F3" s="14"/>
      <c r="G3" s="14"/>
    </row>
    <row r="4" spans="3:7" ht="12.75">
      <c r="C4" s="14" t="s">
        <v>14</v>
      </c>
      <c r="D4" s="14"/>
      <c r="E4" s="14"/>
      <c r="F4" s="14"/>
      <c r="G4" s="14"/>
    </row>
    <row r="5" spans="3:7" ht="12.75">
      <c r="C5" s="14"/>
      <c r="D5" s="14"/>
      <c r="E5" s="14"/>
      <c r="F5" s="14"/>
      <c r="G5" s="14"/>
    </row>
    <row r="6" spans="3:7" ht="12.75">
      <c r="C6" s="14" t="s">
        <v>436</v>
      </c>
      <c r="D6" s="14"/>
      <c r="E6" s="14"/>
      <c r="F6" s="14"/>
      <c r="G6" s="14"/>
    </row>
    <row r="7" spans="3:7" ht="12.75">
      <c r="C7" s="14" t="s">
        <v>15</v>
      </c>
      <c r="D7" s="14"/>
      <c r="E7" s="14"/>
      <c r="F7" s="14"/>
      <c r="G7" s="14"/>
    </row>
    <row r="8" spans="3:7" ht="12.75">
      <c r="C8" s="14"/>
      <c r="D8" s="14"/>
      <c r="E8" s="14"/>
      <c r="F8" s="14"/>
      <c r="G8" s="14"/>
    </row>
    <row r="9" spans="3:8" ht="12.75">
      <c r="C9" s="155" t="s">
        <v>381</v>
      </c>
      <c r="D9" s="155"/>
      <c r="E9" s="155"/>
      <c r="F9" s="155"/>
      <c r="G9" s="155"/>
      <c r="H9" s="155"/>
    </row>
    <row r="10" spans="3:8" ht="12.75">
      <c r="C10" s="155" t="s">
        <v>379</v>
      </c>
      <c r="D10" s="155"/>
      <c r="E10" s="155"/>
      <c r="F10" s="155"/>
      <c r="G10" s="155"/>
      <c r="H10" s="155"/>
    </row>
    <row r="11" spans="3:8" ht="12.75">
      <c r="C11" s="164" t="s">
        <v>31</v>
      </c>
      <c r="D11" s="164"/>
      <c r="E11" s="164"/>
      <c r="F11" s="164"/>
      <c r="G11" s="164"/>
      <c r="H11" s="164"/>
    </row>
    <row r="12" spans="3:8" ht="12.75">
      <c r="C12" s="104"/>
      <c r="D12" s="104"/>
      <c r="E12" s="104"/>
      <c r="F12" s="104"/>
      <c r="G12" s="180" t="s">
        <v>398</v>
      </c>
      <c r="H12" s="180"/>
    </row>
    <row r="13" spans="3:8" ht="15" customHeight="1">
      <c r="C13" s="18"/>
      <c r="D13" s="18"/>
      <c r="E13" s="18"/>
      <c r="F13" s="18"/>
      <c r="G13" s="18"/>
      <c r="H13" s="18"/>
    </row>
    <row r="14" spans="2:8" ht="15" customHeight="1">
      <c r="B14" s="19"/>
      <c r="C14" s="28"/>
      <c r="D14" s="165" t="s">
        <v>371</v>
      </c>
      <c r="E14" s="179"/>
      <c r="F14" s="179"/>
      <c r="G14" s="179"/>
      <c r="H14" s="166"/>
    </row>
    <row r="15" spans="2:8" ht="15" customHeight="1">
      <c r="B15" s="82" t="s">
        <v>171</v>
      </c>
      <c r="C15" s="29" t="s">
        <v>25</v>
      </c>
      <c r="D15" s="29" t="s">
        <v>393</v>
      </c>
      <c r="E15" s="29" t="s">
        <v>393</v>
      </c>
      <c r="F15" s="106" t="s">
        <v>396</v>
      </c>
      <c r="G15" s="29" t="s">
        <v>372</v>
      </c>
      <c r="H15" s="29"/>
    </row>
    <row r="16" spans="2:8" ht="15" customHeight="1">
      <c r="B16" s="81"/>
      <c r="C16" s="29"/>
      <c r="D16" s="29" t="s">
        <v>394</v>
      </c>
      <c r="E16" s="29" t="s">
        <v>395</v>
      </c>
      <c r="F16" s="106" t="s">
        <v>397</v>
      </c>
      <c r="G16" s="29" t="s">
        <v>373</v>
      </c>
      <c r="H16" s="29" t="s">
        <v>161</v>
      </c>
    </row>
    <row r="17" spans="2:8" ht="12.75">
      <c r="B17" s="2"/>
      <c r="C17" s="34"/>
      <c r="D17" s="34"/>
      <c r="E17" s="34"/>
      <c r="F17" s="102" t="s">
        <v>376</v>
      </c>
      <c r="G17" s="102" t="s">
        <v>375</v>
      </c>
      <c r="H17" s="102" t="s">
        <v>374</v>
      </c>
    </row>
    <row r="18" spans="2:8" ht="12.75">
      <c r="B18" s="25"/>
      <c r="C18" s="80"/>
      <c r="D18" s="80"/>
      <c r="E18" s="80"/>
      <c r="F18" s="35"/>
      <c r="G18" s="35"/>
      <c r="H18" s="35"/>
    </row>
    <row r="19" spans="2:8" ht="12.75">
      <c r="B19" s="36" t="s">
        <v>255</v>
      </c>
      <c r="C19" s="36" t="s">
        <v>33</v>
      </c>
      <c r="D19" s="36">
        <f>+D20+D29+D30+D31+D32+D36+D37</f>
        <v>0</v>
      </c>
      <c r="E19" s="36">
        <f>+E20+E29+E30+E31+E32+E36+E37</f>
        <v>0</v>
      </c>
      <c r="F19" s="36">
        <f>+F20+F29+F30+F31+F32+F36+F37</f>
        <v>0</v>
      </c>
      <c r="G19" s="36">
        <f>+G20+G29+G30+G31+G32+G36+G37</f>
        <v>0</v>
      </c>
      <c r="H19" s="36">
        <f>+F19+G19</f>
        <v>0</v>
      </c>
    </row>
    <row r="20" spans="2:8" ht="12.75">
      <c r="B20" s="36" t="s">
        <v>225</v>
      </c>
      <c r="C20" s="36" t="s">
        <v>224</v>
      </c>
      <c r="D20" s="36">
        <f>SUM(D21:D28)</f>
        <v>0</v>
      </c>
      <c r="E20" s="36">
        <f>SUM(E21:E28)</f>
        <v>0</v>
      </c>
      <c r="F20" s="36">
        <f>SUM(F21:F28)</f>
        <v>0</v>
      </c>
      <c r="G20" s="36">
        <f>SUM(G21:G28)</f>
        <v>0</v>
      </c>
      <c r="H20" s="36">
        <f aca="true" t="shared" si="0" ref="H20:H67">+F20+G20</f>
        <v>0</v>
      </c>
    </row>
    <row r="21" spans="2:8" ht="12.75">
      <c r="B21" s="33" t="s">
        <v>226</v>
      </c>
      <c r="C21" s="33" t="s">
        <v>227</v>
      </c>
      <c r="D21" s="33"/>
      <c r="E21" s="33"/>
      <c r="F21" s="33"/>
      <c r="G21" s="33"/>
      <c r="H21" s="33">
        <f t="shared" si="0"/>
        <v>0</v>
      </c>
    </row>
    <row r="22" spans="2:8" ht="12.75">
      <c r="B22" s="33" t="s">
        <v>228</v>
      </c>
      <c r="C22" s="33" t="s">
        <v>229</v>
      </c>
      <c r="D22" s="33"/>
      <c r="E22" s="33"/>
      <c r="F22" s="33"/>
      <c r="G22" s="33"/>
      <c r="H22" s="33">
        <f t="shared" si="0"/>
        <v>0</v>
      </c>
    </row>
    <row r="23" spans="2:8" ht="12.75">
      <c r="B23" s="33" t="s">
        <v>230</v>
      </c>
      <c r="C23" s="33" t="s">
        <v>35</v>
      </c>
      <c r="D23" s="33"/>
      <c r="E23" s="33"/>
      <c r="F23" s="33"/>
      <c r="G23" s="33"/>
      <c r="H23" s="33">
        <f t="shared" si="0"/>
        <v>0</v>
      </c>
    </row>
    <row r="24" spans="2:8" ht="12.75">
      <c r="B24" s="33" t="s">
        <v>231</v>
      </c>
      <c r="C24" s="33" t="s">
        <v>232</v>
      </c>
      <c r="D24" s="33"/>
      <c r="E24" s="33"/>
      <c r="F24" s="33"/>
      <c r="G24" s="33"/>
      <c r="H24" s="33">
        <f t="shared" si="0"/>
        <v>0</v>
      </c>
    </row>
    <row r="25" spans="2:8" ht="12.75">
      <c r="B25" s="33" t="s">
        <v>233</v>
      </c>
      <c r="C25" s="33" t="s">
        <v>234</v>
      </c>
      <c r="D25" s="33"/>
      <c r="E25" s="33"/>
      <c r="F25" s="33"/>
      <c r="G25" s="33"/>
      <c r="H25" s="33">
        <f t="shared" si="0"/>
        <v>0</v>
      </c>
    </row>
    <row r="26" spans="2:8" ht="12.75">
      <c r="B26" s="33" t="s">
        <v>235</v>
      </c>
      <c r="C26" s="33" t="s">
        <v>236</v>
      </c>
      <c r="D26" s="33"/>
      <c r="E26" s="33"/>
      <c r="F26" s="33"/>
      <c r="G26" s="33"/>
      <c r="H26" s="33">
        <f t="shared" si="0"/>
        <v>0</v>
      </c>
    </row>
    <row r="27" spans="2:8" ht="12.75">
      <c r="B27" s="33" t="s">
        <v>237</v>
      </c>
      <c r="C27" s="33" t="s">
        <v>238</v>
      </c>
      <c r="D27" s="33"/>
      <c r="E27" s="33"/>
      <c r="F27" s="33"/>
      <c r="G27" s="33"/>
      <c r="H27" s="33">
        <f t="shared" si="0"/>
        <v>0</v>
      </c>
    </row>
    <row r="28" spans="2:8" ht="12.75">
      <c r="B28" s="33" t="s">
        <v>239</v>
      </c>
      <c r="C28" s="33" t="s">
        <v>240</v>
      </c>
      <c r="D28" s="33"/>
      <c r="E28" s="33"/>
      <c r="F28" s="33"/>
      <c r="G28" s="33"/>
      <c r="H28" s="33">
        <f t="shared" si="0"/>
        <v>0</v>
      </c>
    </row>
    <row r="29" spans="2:8" ht="12.75">
      <c r="B29" s="36" t="s">
        <v>378</v>
      </c>
      <c r="C29" s="36" t="s">
        <v>34</v>
      </c>
      <c r="D29" s="36">
        <v>0</v>
      </c>
      <c r="E29" s="36">
        <v>0</v>
      </c>
      <c r="F29" s="36">
        <v>0</v>
      </c>
      <c r="G29" s="36">
        <v>0</v>
      </c>
      <c r="H29" s="36">
        <f t="shared" si="0"/>
        <v>0</v>
      </c>
    </row>
    <row r="30" spans="2:8" ht="12.75">
      <c r="B30" s="36" t="s">
        <v>162</v>
      </c>
      <c r="C30" s="36" t="s">
        <v>35</v>
      </c>
      <c r="D30" s="36">
        <v>0</v>
      </c>
      <c r="E30" s="36">
        <v>0</v>
      </c>
      <c r="F30" s="36">
        <v>0</v>
      </c>
      <c r="G30" s="36">
        <v>0</v>
      </c>
      <c r="H30" s="36">
        <f t="shared" si="0"/>
        <v>0</v>
      </c>
    </row>
    <row r="31" spans="2:8" ht="12.75">
      <c r="B31" s="36" t="s">
        <v>163</v>
      </c>
      <c r="C31" s="36" t="s">
        <v>36</v>
      </c>
      <c r="D31" s="36">
        <v>0</v>
      </c>
      <c r="E31" s="36">
        <v>0</v>
      </c>
      <c r="F31" s="36">
        <v>0</v>
      </c>
      <c r="G31" s="36">
        <v>0</v>
      </c>
      <c r="H31" s="36">
        <f t="shared" si="0"/>
        <v>0</v>
      </c>
    </row>
    <row r="32" spans="2:8" ht="12.75">
      <c r="B32" s="36" t="s">
        <v>164</v>
      </c>
      <c r="C32" s="36" t="s">
        <v>37</v>
      </c>
      <c r="D32" s="36">
        <f>SUM(D33:D35)</f>
        <v>0</v>
      </c>
      <c r="E32" s="36">
        <f>SUM(E33:E35)</f>
        <v>0</v>
      </c>
      <c r="F32" s="36">
        <f>SUM(F33:F35)</f>
        <v>0</v>
      </c>
      <c r="G32" s="36">
        <f>SUM(G33:G35)</f>
        <v>0</v>
      </c>
      <c r="H32" s="36">
        <f t="shared" si="0"/>
        <v>0</v>
      </c>
    </row>
    <row r="33" spans="2:8" ht="12.75">
      <c r="B33" s="33" t="s">
        <v>244</v>
      </c>
      <c r="C33" s="33" t="s">
        <v>247</v>
      </c>
      <c r="D33" s="33"/>
      <c r="E33" s="33"/>
      <c r="F33" s="33"/>
      <c r="G33" s="33"/>
      <c r="H33" s="33">
        <f t="shared" si="0"/>
        <v>0</v>
      </c>
    </row>
    <row r="34" spans="2:8" ht="12.75">
      <c r="B34" s="33" t="s">
        <v>245</v>
      </c>
      <c r="C34" s="33" t="s">
        <v>248</v>
      </c>
      <c r="D34" s="33"/>
      <c r="E34" s="33"/>
      <c r="F34" s="33"/>
      <c r="G34" s="33"/>
      <c r="H34" s="33">
        <f t="shared" si="0"/>
        <v>0</v>
      </c>
    </row>
    <row r="35" spans="2:8" ht="12.75">
      <c r="B35" s="33" t="s">
        <v>246</v>
      </c>
      <c r="C35" s="33" t="s">
        <v>249</v>
      </c>
      <c r="D35" s="33"/>
      <c r="E35" s="33"/>
      <c r="F35" s="33"/>
      <c r="G35" s="33"/>
      <c r="H35" s="33">
        <f t="shared" si="0"/>
        <v>0</v>
      </c>
    </row>
    <row r="36" spans="2:8" ht="12.75">
      <c r="B36" s="36" t="s">
        <v>250</v>
      </c>
      <c r="C36" s="36" t="s">
        <v>251</v>
      </c>
      <c r="D36" s="36">
        <v>0</v>
      </c>
      <c r="E36" s="36">
        <v>0</v>
      </c>
      <c r="F36" s="36">
        <v>0</v>
      </c>
      <c r="G36" s="36">
        <v>0</v>
      </c>
      <c r="H36" s="36">
        <f t="shared" si="0"/>
        <v>0</v>
      </c>
    </row>
    <row r="37" spans="2:8" ht="12.75">
      <c r="B37" s="36" t="s">
        <v>252</v>
      </c>
      <c r="C37" s="36" t="s">
        <v>253</v>
      </c>
      <c r="D37" s="36">
        <v>0</v>
      </c>
      <c r="E37" s="36">
        <v>0</v>
      </c>
      <c r="F37" s="36">
        <v>0</v>
      </c>
      <c r="G37" s="36">
        <v>0</v>
      </c>
      <c r="H37" s="36">
        <f t="shared" si="0"/>
        <v>0</v>
      </c>
    </row>
    <row r="38" spans="2:8" ht="12.75">
      <c r="B38" s="36" t="s">
        <v>254</v>
      </c>
      <c r="C38" s="36" t="s">
        <v>38</v>
      </c>
      <c r="D38" s="36">
        <f>+D39+D47+D55+D59+D60</f>
        <v>0</v>
      </c>
      <c r="E38" s="36">
        <f>+E39+E47+E55+E59+E60</f>
        <v>0</v>
      </c>
      <c r="F38" s="36">
        <f>+F39+F47+F55+F59+F60</f>
        <v>0</v>
      </c>
      <c r="G38" s="36">
        <f>+G39+G47+G55+G59+G60</f>
        <v>0</v>
      </c>
      <c r="H38" s="36">
        <f t="shared" si="0"/>
        <v>0</v>
      </c>
    </row>
    <row r="39" spans="2:8" ht="12.75">
      <c r="B39" s="36" t="s">
        <v>165</v>
      </c>
      <c r="C39" s="33" t="s">
        <v>256</v>
      </c>
      <c r="D39" s="33"/>
      <c r="E39" s="33"/>
      <c r="F39" s="33"/>
      <c r="G39" s="33"/>
      <c r="H39" s="33">
        <f t="shared" si="0"/>
        <v>0</v>
      </c>
    </row>
    <row r="40" spans="2:8" ht="12.75">
      <c r="B40" s="36" t="s">
        <v>257</v>
      </c>
      <c r="C40" s="33" t="s">
        <v>258</v>
      </c>
      <c r="D40" s="33"/>
      <c r="E40" s="33"/>
      <c r="F40" s="33"/>
      <c r="G40" s="33"/>
      <c r="H40" s="33">
        <f t="shared" si="0"/>
        <v>0</v>
      </c>
    </row>
    <row r="41" spans="2:8" ht="12.75">
      <c r="B41" s="36" t="s">
        <v>259</v>
      </c>
      <c r="C41" s="33" t="s">
        <v>260</v>
      </c>
      <c r="D41" s="33"/>
      <c r="E41" s="33"/>
      <c r="F41" s="33"/>
      <c r="G41" s="33"/>
      <c r="H41" s="33">
        <f t="shared" si="0"/>
        <v>0</v>
      </c>
    </row>
    <row r="42" spans="2:8" ht="12.75">
      <c r="B42" s="36" t="s">
        <v>261</v>
      </c>
      <c r="C42" s="33" t="s">
        <v>262</v>
      </c>
      <c r="D42" s="33"/>
      <c r="E42" s="33"/>
      <c r="F42" s="33"/>
      <c r="G42" s="33"/>
      <c r="H42" s="33">
        <f t="shared" si="0"/>
        <v>0</v>
      </c>
    </row>
    <row r="43" spans="2:8" ht="12.75">
      <c r="B43" s="36" t="s">
        <v>264</v>
      </c>
      <c r="C43" s="33" t="s">
        <v>263</v>
      </c>
      <c r="D43" s="33"/>
      <c r="E43" s="33"/>
      <c r="F43" s="33"/>
      <c r="G43" s="33"/>
      <c r="H43" s="33">
        <f t="shared" si="0"/>
        <v>0</v>
      </c>
    </row>
    <row r="44" spans="2:8" ht="12.75">
      <c r="B44" s="36" t="s">
        <v>265</v>
      </c>
      <c r="C44" s="33" t="s">
        <v>266</v>
      </c>
      <c r="D44" s="33"/>
      <c r="E44" s="33"/>
      <c r="F44" s="33"/>
      <c r="G44" s="33"/>
      <c r="H44" s="33">
        <f t="shared" si="0"/>
        <v>0</v>
      </c>
    </row>
    <row r="45" spans="2:8" ht="12.75">
      <c r="B45" s="36" t="s">
        <v>267</v>
      </c>
      <c r="C45" s="33" t="s">
        <v>268</v>
      </c>
      <c r="D45" s="33"/>
      <c r="E45" s="33"/>
      <c r="F45" s="33"/>
      <c r="G45" s="33"/>
      <c r="H45" s="33">
        <f t="shared" si="0"/>
        <v>0</v>
      </c>
    </row>
    <row r="46" spans="2:8" ht="12.75">
      <c r="B46" s="36" t="s">
        <v>269</v>
      </c>
      <c r="C46" s="33" t="s">
        <v>270</v>
      </c>
      <c r="D46" s="33"/>
      <c r="E46" s="33"/>
      <c r="F46" s="33"/>
      <c r="G46" s="33"/>
      <c r="H46" s="33">
        <f t="shared" si="0"/>
        <v>0</v>
      </c>
    </row>
    <row r="47" spans="2:8" ht="12.75">
      <c r="B47" s="36" t="s">
        <v>166</v>
      </c>
      <c r="C47" s="36" t="s">
        <v>271</v>
      </c>
      <c r="D47" s="36">
        <f>SUM(D48:D54)</f>
        <v>0</v>
      </c>
      <c r="E47" s="36">
        <f>SUM(E48:E54)</f>
        <v>0</v>
      </c>
      <c r="F47" s="36">
        <f>SUM(F48:F54)</f>
        <v>0</v>
      </c>
      <c r="G47" s="36">
        <f>SUM(G48:G54)</f>
        <v>0</v>
      </c>
      <c r="H47" s="36">
        <f t="shared" si="0"/>
        <v>0</v>
      </c>
    </row>
    <row r="48" spans="2:8" ht="12.75">
      <c r="B48" s="33" t="s">
        <v>272</v>
      </c>
      <c r="C48" s="33" t="s">
        <v>227</v>
      </c>
      <c r="D48" s="33"/>
      <c r="E48" s="33"/>
      <c r="F48" s="33"/>
      <c r="G48" s="33"/>
      <c r="H48" s="33">
        <f t="shared" si="0"/>
        <v>0</v>
      </c>
    </row>
    <row r="49" spans="2:8" ht="12.75">
      <c r="B49" s="33" t="s">
        <v>276</v>
      </c>
      <c r="C49" s="33" t="s">
        <v>241</v>
      </c>
      <c r="D49" s="33"/>
      <c r="E49" s="33"/>
      <c r="F49" s="33"/>
      <c r="G49" s="33"/>
      <c r="H49" s="33">
        <f t="shared" si="0"/>
        <v>0</v>
      </c>
    </row>
    <row r="50" spans="2:8" ht="12.75">
      <c r="B50" s="33" t="s">
        <v>277</v>
      </c>
      <c r="C50" s="33" t="s">
        <v>242</v>
      </c>
      <c r="D50" s="33"/>
      <c r="E50" s="33"/>
      <c r="F50" s="33"/>
      <c r="G50" s="33"/>
      <c r="H50" s="33">
        <f t="shared" si="0"/>
        <v>0</v>
      </c>
    </row>
    <row r="51" spans="2:8" ht="12.75">
      <c r="B51" s="33" t="s">
        <v>278</v>
      </c>
      <c r="C51" s="33" t="s">
        <v>273</v>
      </c>
      <c r="D51" s="33"/>
      <c r="E51" s="33"/>
      <c r="F51" s="33"/>
      <c r="G51" s="33"/>
      <c r="H51" s="33">
        <f t="shared" si="0"/>
        <v>0</v>
      </c>
    </row>
    <row r="52" spans="2:8" ht="12.75">
      <c r="B52" s="33" t="s">
        <v>279</v>
      </c>
      <c r="C52" s="33" t="s">
        <v>274</v>
      </c>
      <c r="D52" s="33"/>
      <c r="E52" s="33"/>
      <c r="F52" s="33"/>
      <c r="G52" s="33"/>
      <c r="H52" s="33">
        <f t="shared" si="0"/>
        <v>0</v>
      </c>
    </row>
    <row r="53" spans="2:8" ht="12.75">
      <c r="B53" s="33" t="s">
        <v>280</v>
      </c>
      <c r="C53" s="33" t="s">
        <v>275</v>
      </c>
      <c r="D53" s="33"/>
      <c r="E53" s="33"/>
      <c r="F53" s="33"/>
      <c r="G53" s="33"/>
      <c r="H53" s="33">
        <f t="shared" si="0"/>
        <v>0</v>
      </c>
    </row>
    <row r="54" spans="2:8" ht="12.75">
      <c r="B54" s="33" t="s">
        <v>281</v>
      </c>
      <c r="C54" s="33" t="s">
        <v>282</v>
      </c>
      <c r="D54" s="33"/>
      <c r="E54" s="33"/>
      <c r="F54" s="33"/>
      <c r="G54" s="33"/>
      <c r="H54" s="33">
        <f t="shared" si="0"/>
        <v>0</v>
      </c>
    </row>
    <row r="55" spans="2:8" ht="12.75">
      <c r="B55" s="36" t="s">
        <v>284</v>
      </c>
      <c r="C55" s="36" t="s">
        <v>54</v>
      </c>
      <c r="D55" s="36">
        <f>SUM(D56:D58)</f>
        <v>0</v>
      </c>
      <c r="E55" s="36">
        <f>SUM(E56:E58)</f>
        <v>0</v>
      </c>
      <c r="F55" s="36">
        <f>SUM(F56:F58)</f>
        <v>0</v>
      </c>
      <c r="G55" s="36">
        <f>SUM(G56:G58)</f>
        <v>0</v>
      </c>
      <c r="H55" s="36">
        <f t="shared" si="0"/>
        <v>0</v>
      </c>
    </row>
    <row r="56" spans="2:8" ht="12.75">
      <c r="B56" s="33" t="s">
        <v>285</v>
      </c>
      <c r="C56" s="33" t="s">
        <v>247</v>
      </c>
      <c r="D56" s="33"/>
      <c r="E56" s="33"/>
      <c r="F56" s="33"/>
      <c r="G56" s="33"/>
      <c r="H56" s="33">
        <f t="shared" si="0"/>
        <v>0</v>
      </c>
    </row>
    <row r="57" spans="2:8" ht="12.75">
      <c r="B57" s="33" t="s">
        <v>286</v>
      </c>
      <c r="C57" s="33" t="s">
        <v>248</v>
      </c>
      <c r="D57" s="33"/>
      <c r="E57" s="33"/>
      <c r="F57" s="33"/>
      <c r="G57" s="33"/>
      <c r="H57" s="33">
        <f t="shared" si="0"/>
        <v>0</v>
      </c>
    </row>
    <row r="58" spans="2:8" ht="12.75">
      <c r="B58" s="33" t="s">
        <v>287</v>
      </c>
      <c r="C58" s="33" t="s">
        <v>249</v>
      </c>
      <c r="D58" s="33"/>
      <c r="E58" s="33"/>
      <c r="F58" s="33"/>
      <c r="G58" s="33"/>
      <c r="H58" s="33">
        <f t="shared" si="0"/>
        <v>0</v>
      </c>
    </row>
    <row r="59" spans="2:8" ht="12.75">
      <c r="B59" s="36" t="s">
        <v>288</v>
      </c>
      <c r="C59" s="36" t="s">
        <v>57</v>
      </c>
      <c r="D59" s="36">
        <v>0</v>
      </c>
      <c r="E59" s="36">
        <v>0</v>
      </c>
      <c r="F59" s="36">
        <v>0</v>
      </c>
      <c r="G59" s="36">
        <v>0</v>
      </c>
      <c r="H59" s="36">
        <f t="shared" si="0"/>
        <v>0</v>
      </c>
    </row>
    <row r="60" spans="2:8" ht="12.75">
      <c r="B60" s="36" t="s">
        <v>289</v>
      </c>
      <c r="C60" s="36" t="s">
        <v>290</v>
      </c>
      <c r="D60" s="36">
        <v>0</v>
      </c>
      <c r="E60" s="36">
        <v>0</v>
      </c>
      <c r="F60" s="36">
        <v>0</v>
      </c>
      <c r="G60" s="36">
        <v>0</v>
      </c>
      <c r="H60" s="36">
        <f t="shared" si="0"/>
        <v>0</v>
      </c>
    </row>
    <row r="61" spans="2:8" ht="12.75">
      <c r="B61" s="36" t="s">
        <v>167</v>
      </c>
      <c r="C61" s="36" t="s">
        <v>39</v>
      </c>
      <c r="D61" s="36">
        <f>SUM(D62:D66)</f>
        <v>0</v>
      </c>
      <c r="E61" s="36">
        <f>SUM(E62:E66)</f>
        <v>0</v>
      </c>
      <c r="F61" s="36">
        <f>SUM(F62:F66)</f>
        <v>0</v>
      </c>
      <c r="G61" s="36">
        <f>SUM(G62:G66)</f>
        <v>0</v>
      </c>
      <c r="H61" s="36">
        <f t="shared" si="0"/>
        <v>0</v>
      </c>
    </row>
    <row r="62" spans="2:8" ht="12.75">
      <c r="B62" s="36" t="s">
        <v>168</v>
      </c>
      <c r="C62" s="33" t="s">
        <v>222</v>
      </c>
      <c r="D62" s="33"/>
      <c r="E62" s="33"/>
      <c r="F62" s="33"/>
      <c r="G62" s="33"/>
      <c r="H62" s="33">
        <f t="shared" si="0"/>
        <v>0</v>
      </c>
    </row>
    <row r="63" spans="2:8" ht="12.75">
      <c r="B63" s="36" t="s">
        <v>169</v>
      </c>
      <c r="C63" s="33" t="s">
        <v>40</v>
      </c>
      <c r="D63" s="33"/>
      <c r="E63" s="33"/>
      <c r="F63" s="33"/>
      <c r="G63" s="33"/>
      <c r="H63" s="33">
        <f t="shared" si="0"/>
        <v>0</v>
      </c>
    </row>
    <row r="64" spans="2:8" ht="12.75">
      <c r="B64" s="36" t="s">
        <v>170</v>
      </c>
      <c r="C64" s="33" t="s">
        <v>41</v>
      </c>
      <c r="D64" s="33"/>
      <c r="E64" s="33"/>
      <c r="F64" s="33"/>
      <c r="G64" s="33"/>
      <c r="H64" s="33">
        <f t="shared" si="0"/>
        <v>0</v>
      </c>
    </row>
    <row r="65" spans="2:8" ht="12.75">
      <c r="B65" s="36" t="s">
        <v>291</v>
      </c>
      <c r="C65" s="33" t="s">
        <v>292</v>
      </c>
      <c r="D65" s="33"/>
      <c r="E65" s="33"/>
      <c r="F65" s="33"/>
      <c r="G65" s="33"/>
      <c r="H65" s="33">
        <f t="shared" si="0"/>
        <v>0</v>
      </c>
    </row>
    <row r="66" spans="2:8" ht="12.75">
      <c r="B66" s="91" t="s">
        <v>293</v>
      </c>
      <c r="C66" s="37" t="s">
        <v>294</v>
      </c>
      <c r="D66" s="37"/>
      <c r="E66" s="37"/>
      <c r="F66" s="37"/>
      <c r="G66" s="37"/>
      <c r="H66" s="37">
        <f t="shared" si="0"/>
        <v>0</v>
      </c>
    </row>
    <row r="67" spans="2:8" ht="18" customHeight="1">
      <c r="B67" s="165" t="s">
        <v>42</v>
      </c>
      <c r="C67" s="166"/>
      <c r="D67" s="107">
        <f>+D19+D38+D61</f>
        <v>0</v>
      </c>
      <c r="E67" s="107">
        <f>+E19+E38+E61</f>
        <v>0</v>
      </c>
      <c r="F67" s="107">
        <f>+F19+F38+F61</f>
        <v>0</v>
      </c>
      <c r="G67" s="107">
        <f>+G19+G38+G61</f>
        <v>0</v>
      </c>
      <c r="H67" s="38">
        <f t="shared" si="0"/>
        <v>0</v>
      </c>
    </row>
  </sheetData>
  <mergeCells count="6">
    <mergeCell ref="B67:C67"/>
    <mergeCell ref="C9:H9"/>
    <mergeCell ref="C10:H10"/>
    <mergeCell ref="C11:H11"/>
    <mergeCell ref="D14:H14"/>
    <mergeCell ref="G12:H12"/>
  </mergeCells>
  <printOptions/>
  <pageMargins left="0.7874015748031497" right="0.75" top="0.7874015748031497" bottom="0.1968503937007874" header="0" footer="0"/>
  <pageSetup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76"/>
  <sheetViews>
    <sheetView tabSelected="1" workbookViewId="0" topLeftCell="A1">
      <selection activeCell="C7" sqref="C7"/>
    </sheetView>
  </sheetViews>
  <sheetFormatPr defaultColWidth="11.421875" defaultRowHeight="12.75"/>
  <cols>
    <col min="2" max="2" width="8.140625" style="0" customWidth="1"/>
    <col min="3" max="3" width="58.28125" style="0" customWidth="1"/>
    <col min="4" max="8" width="17.7109375" style="0" customWidth="1"/>
  </cols>
  <sheetData>
    <row r="3" spans="3:7" ht="12.75">
      <c r="C3" s="14" t="s">
        <v>13</v>
      </c>
      <c r="D3" s="14"/>
      <c r="E3" s="14"/>
      <c r="F3" s="14"/>
      <c r="G3" s="14"/>
    </row>
    <row r="4" spans="3:7" ht="12.75">
      <c r="C4" s="14" t="s">
        <v>14</v>
      </c>
      <c r="D4" s="14"/>
      <c r="E4" s="14"/>
      <c r="F4" s="14"/>
      <c r="G4" s="14"/>
    </row>
    <row r="5" spans="3:7" ht="12.75">
      <c r="C5" s="14"/>
      <c r="D5" s="14"/>
      <c r="E5" s="14"/>
      <c r="F5" s="14"/>
      <c r="G5" s="14"/>
    </row>
    <row r="6" spans="3:7" ht="12.75">
      <c r="C6" s="14" t="s">
        <v>435</v>
      </c>
      <c r="D6" s="14"/>
      <c r="E6" s="14"/>
      <c r="F6" s="14"/>
      <c r="G6" s="14"/>
    </row>
    <row r="7" spans="3:7" ht="12.75">
      <c r="C7" s="14" t="s">
        <v>15</v>
      </c>
      <c r="D7" s="14"/>
      <c r="E7" s="14"/>
      <c r="F7" s="14"/>
      <c r="G7" s="14"/>
    </row>
    <row r="8" spans="3:7" ht="12.75">
      <c r="C8" s="14"/>
      <c r="D8" s="14"/>
      <c r="E8" s="14"/>
      <c r="F8" s="14"/>
      <c r="G8" s="14"/>
    </row>
    <row r="9" spans="3:8" ht="12.75">
      <c r="C9" s="155" t="s">
        <v>380</v>
      </c>
      <c r="D9" s="155"/>
      <c r="E9" s="155"/>
      <c r="F9" s="155"/>
      <c r="G9" s="155"/>
      <c r="H9" s="155"/>
    </row>
    <row r="10" spans="3:8" ht="12.75">
      <c r="C10" s="155" t="s">
        <v>379</v>
      </c>
      <c r="D10" s="155"/>
      <c r="E10" s="155"/>
      <c r="F10" s="155"/>
      <c r="G10" s="155"/>
      <c r="H10" s="155"/>
    </row>
    <row r="11" spans="3:8" ht="12.75">
      <c r="C11" s="164" t="s">
        <v>31</v>
      </c>
      <c r="D11" s="164"/>
      <c r="E11" s="164"/>
      <c r="F11" s="164"/>
      <c r="G11" s="164"/>
      <c r="H11" s="164"/>
    </row>
    <row r="12" spans="3:8" ht="12.75">
      <c r="C12" s="104"/>
      <c r="D12" s="104"/>
      <c r="E12" s="104"/>
      <c r="F12" s="104"/>
      <c r="G12" s="180" t="s">
        <v>398</v>
      </c>
      <c r="H12" s="180"/>
    </row>
    <row r="13" spans="3:8" ht="15" customHeight="1">
      <c r="C13" s="18"/>
      <c r="D13" s="18"/>
      <c r="E13" s="18"/>
      <c r="F13" s="18"/>
      <c r="G13" s="18"/>
      <c r="H13" s="18"/>
    </row>
    <row r="14" spans="2:8" ht="15" customHeight="1">
      <c r="B14" s="19"/>
      <c r="C14" s="28"/>
      <c r="D14" s="165" t="s">
        <v>434</v>
      </c>
      <c r="E14" s="179"/>
      <c r="F14" s="179"/>
      <c r="G14" s="179"/>
      <c r="H14" s="166"/>
    </row>
    <row r="15" spans="2:8" ht="15" customHeight="1">
      <c r="B15" s="82" t="s">
        <v>171</v>
      </c>
      <c r="C15" s="29" t="s">
        <v>25</v>
      </c>
      <c r="D15" s="29" t="s">
        <v>393</v>
      </c>
      <c r="E15" s="29" t="s">
        <v>393</v>
      </c>
      <c r="F15" s="29" t="s">
        <v>372</v>
      </c>
      <c r="G15" s="29" t="s">
        <v>372</v>
      </c>
      <c r="H15" s="29"/>
    </row>
    <row r="16" spans="2:8" ht="15" customHeight="1">
      <c r="B16" s="81"/>
      <c r="C16" s="29"/>
      <c r="D16" s="29" t="s">
        <v>394</v>
      </c>
      <c r="E16" s="29" t="s">
        <v>395</v>
      </c>
      <c r="F16" s="29" t="s">
        <v>377</v>
      </c>
      <c r="G16" s="29" t="s">
        <v>373</v>
      </c>
      <c r="H16" s="29" t="s">
        <v>161</v>
      </c>
    </row>
    <row r="17" spans="2:8" ht="12.75">
      <c r="B17" s="2"/>
      <c r="C17" s="34"/>
      <c r="D17" s="34"/>
      <c r="E17" s="34"/>
      <c r="F17" s="102" t="s">
        <v>376</v>
      </c>
      <c r="G17" s="102" t="s">
        <v>375</v>
      </c>
      <c r="H17" s="102" t="s">
        <v>374</v>
      </c>
    </row>
    <row r="18" spans="2:8" ht="12.75">
      <c r="B18" s="25"/>
      <c r="C18" s="80"/>
      <c r="D18" s="80"/>
      <c r="E18" s="80"/>
      <c r="F18" s="35"/>
      <c r="G18" s="35"/>
      <c r="H18" s="35"/>
    </row>
    <row r="19" spans="2:8" ht="12.75">
      <c r="B19" s="92">
        <v>1</v>
      </c>
      <c r="C19" s="86" t="s">
        <v>295</v>
      </c>
      <c r="D19" s="86">
        <v>0</v>
      </c>
      <c r="E19" s="86">
        <v>0</v>
      </c>
      <c r="F19" s="86">
        <v>0</v>
      </c>
      <c r="G19" s="86">
        <v>0</v>
      </c>
      <c r="H19" s="86">
        <f>+G19+F19</f>
        <v>0</v>
      </c>
    </row>
    <row r="20" spans="2:8" ht="12.75">
      <c r="B20" s="36" t="s">
        <v>173</v>
      </c>
      <c r="C20" s="36" t="s">
        <v>43</v>
      </c>
      <c r="D20" s="36">
        <v>0</v>
      </c>
      <c r="E20" s="36">
        <v>0</v>
      </c>
      <c r="F20" s="36">
        <v>0</v>
      </c>
      <c r="G20" s="36">
        <v>0</v>
      </c>
      <c r="H20" s="86">
        <f aca="true" t="shared" si="0" ref="H20:H76">+G20+F20</f>
        <v>0</v>
      </c>
    </row>
    <row r="21" spans="2:8" ht="12.75">
      <c r="B21" s="36" t="s">
        <v>296</v>
      </c>
      <c r="C21" s="36" t="s">
        <v>45</v>
      </c>
      <c r="D21" s="36">
        <v>0</v>
      </c>
      <c r="E21" s="36">
        <v>0</v>
      </c>
      <c r="F21" s="36">
        <v>0</v>
      </c>
      <c r="G21" s="36">
        <v>0</v>
      </c>
      <c r="H21" s="86">
        <f t="shared" si="0"/>
        <v>0</v>
      </c>
    </row>
    <row r="22" spans="2:8" ht="12.75">
      <c r="B22" s="36" t="s">
        <v>297</v>
      </c>
      <c r="C22" s="36" t="s">
        <v>298</v>
      </c>
      <c r="D22" s="36">
        <v>0</v>
      </c>
      <c r="E22" s="36">
        <v>0</v>
      </c>
      <c r="F22" s="36">
        <v>0</v>
      </c>
      <c r="G22" s="36">
        <v>0</v>
      </c>
      <c r="H22" s="86">
        <f t="shared" si="0"/>
        <v>0</v>
      </c>
    </row>
    <row r="23" spans="2:8" ht="12.75">
      <c r="B23" s="36" t="s">
        <v>299</v>
      </c>
      <c r="C23" s="36" t="s">
        <v>300</v>
      </c>
      <c r="D23" s="36">
        <v>0</v>
      </c>
      <c r="E23" s="36">
        <v>0</v>
      </c>
      <c r="F23" s="36">
        <v>0</v>
      </c>
      <c r="G23" s="36">
        <v>0</v>
      </c>
      <c r="H23" s="86">
        <f t="shared" si="0"/>
        <v>0</v>
      </c>
    </row>
    <row r="24" spans="2:8" ht="12.75">
      <c r="B24" s="36" t="s">
        <v>301</v>
      </c>
      <c r="C24" s="36" t="s">
        <v>302</v>
      </c>
      <c r="D24" s="36">
        <v>0</v>
      </c>
      <c r="E24" s="36">
        <v>0</v>
      </c>
      <c r="F24" s="36">
        <v>0</v>
      </c>
      <c r="G24" s="36">
        <v>0</v>
      </c>
      <c r="H24" s="86">
        <f t="shared" si="0"/>
        <v>0</v>
      </c>
    </row>
    <row r="25" spans="2:8" ht="12.75">
      <c r="B25" s="36" t="s">
        <v>174</v>
      </c>
      <c r="C25" s="36" t="s">
        <v>303</v>
      </c>
      <c r="D25" s="36">
        <v>0</v>
      </c>
      <c r="E25" s="36">
        <v>0</v>
      </c>
      <c r="F25" s="36">
        <v>0</v>
      </c>
      <c r="G25" s="36">
        <v>0</v>
      </c>
      <c r="H25" s="86">
        <f t="shared" si="0"/>
        <v>0</v>
      </c>
    </row>
    <row r="26" spans="2:8" ht="12.75">
      <c r="B26" s="33" t="s">
        <v>304</v>
      </c>
      <c r="C26" s="33" t="s">
        <v>307</v>
      </c>
      <c r="D26" s="33">
        <v>0</v>
      </c>
      <c r="E26" s="33">
        <v>0</v>
      </c>
      <c r="F26" s="33">
        <v>0</v>
      </c>
      <c r="G26" s="33">
        <v>0</v>
      </c>
      <c r="H26" s="80">
        <f t="shared" si="0"/>
        <v>0</v>
      </c>
    </row>
    <row r="27" spans="2:8" ht="12.75">
      <c r="B27" s="33" t="s">
        <v>305</v>
      </c>
      <c r="C27" s="33" t="s">
        <v>308</v>
      </c>
      <c r="D27" s="33">
        <v>0</v>
      </c>
      <c r="E27" s="33">
        <v>0</v>
      </c>
      <c r="F27" s="33">
        <v>0</v>
      </c>
      <c r="G27" s="33">
        <v>0</v>
      </c>
      <c r="H27" s="80">
        <f t="shared" si="0"/>
        <v>0</v>
      </c>
    </row>
    <row r="28" spans="2:8" ht="12.75">
      <c r="B28" s="33" t="s">
        <v>306</v>
      </c>
      <c r="C28" s="33" t="s">
        <v>309</v>
      </c>
      <c r="D28" s="33">
        <v>0</v>
      </c>
      <c r="E28" s="33">
        <v>0</v>
      </c>
      <c r="F28" s="33">
        <v>0</v>
      </c>
      <c r="G28" s="33">
        <v>0</v>
      </c>
      <c r="H28" s="80">
        <f t="shared" si="0"/>
        <v>0</v>
      </c>
    </row>
    <row r="29" spans="2:8" ht="12.75">
      <c r="B29" s="36" t="s">
        <v>175</v>
      </c>
      <c r="C29" s="36" t="s">
        <v>34</v>
      </c>
      <c r="D29" s="36">
        <v>0</v>
      </c>
      <c r="E29" s="36">
        <v>0</v>
      </c>
      <c r="F29" s="36">
        <v>0</v>
      </c>
      <c r="G29" s="36">
        <v>0</v>
      </c>
      <c r="H29" s="86">
        <f t="shared" si="0"/>
        <v>0</v>
      </c>
    </row>
    <row r="30" spans="2:8" ht="12.75">
      <c r="B30" s="36" t="s">
        <v>176</v>
      </c>
      <c r="C30" s="36" t="s">
        <v>37</v>
      </c>
      <c r="D30" s="36">
        <v>0</v>
      </c>
      <c r="E30" s="36">
        <v>0</v>
      </c>
      <c r="F30" s="36">
        <v>0</v>
      </c>
      <c r="G30" s="36">
        <v>0</v>
      </c>
      <c r="H30" s="86">
        <f t="shared" si="0"/>
        <v>0</v>
      </c>
    </row>
    <row r="31" spans="2:8" ht="12.75">
      <c r="B31" s="33" t="s">
        <v>177</v>
      </c>
      <c r="C31" s="33" t="s">
        <v>144</v>
      </c>
      <c r="D31" s="33">
        <v>0</v>
      </c>
      <c r="E31" s="33">
        <v>0</v>
      </c>
      <c r="F31" s="33">
        <v>0</v>
      </c>
      <c r="G31" s="33">
        <v>0</v>
      </c>
      <c r="H31" s="80">
        <f t="shared" si="0"/>
        <v>0</v>
      </c>
    </row>
    <row r="32" spans="2:8" ht="12.75">
      <c r="B32" s="33" t="s">
        <v>317</v>
      </c>
      <c r="C32" s="33" t="s">
        <v>320</v>
      </c>
      <c r="D32" s="33">
        <v>0</v>
      </c>
      <c r="E32" s="33">
        <v>0</v>
      </c>
      <c r="F32" s="33">
        <v>0</v>
      </c>
      <c r="G32" s="33">
        <v>0</v>
      </c>
      <c r="H32" s="80">
        <f t="shared" si="0"/>
        <v>0</v>
      </c>
    </row>
    <row r="33" spans="2:8" ht="12.75">
      <c r="B33" s="33" t="s">
        <v>318</v>
      </c>
      <c r="C33" s="33" t="s">
        <v>321</v>
      </c>
      <c r="D33" s="33">
        <v>0</v>
      </c>
      <c r="E33" s="33">
        <v>0</v>
      </c>
      <c r="F33" s="33">
        <v>0</v>
      </c>
      <c r="G33" s="33">
        <v>0</v>
      </c>
      <c r="H33" s="80">
        <f t="shared" si="0"/>
        <v>0</v>
      </c>
    </row>
    <row r="34" spans="2:8" ht="12.75">
      <c r="B34" s="33" t="s">
        <v>319</v>
      </c>
      <c r="C34" s="33" t="s">
        <v>322</v>
      </c>
      <c r="D34" s="33">
        <v>0</v>
      </c>
      <c r="E34" s="33">
        <v>0</v>
      </c>
      <c r="F34" s="33">
        <v>0</v>
      </c>
      <c r="G34" s="33">
        <v>0</v>
      </c>
      <c r="H34" s="80">
        <f t="shared" si="0"/>
        <v>0</v>
      </c>
    </row>
    <row r="35" spans="2:8" ht="12.75">
      <c r="B35" s="33" t="s">
        <v>178</v>
      </c>
      <c r="C35" s="33" t="s">
        <v>145</v>
      </c>
      <c r="D35" s="33">
        <v>0</v>
      </c>
      <c r="E35" s="33">
        <v>0</v>
      </c>
      <c r="F35" s="33">
        <v>0</v>
      </c>
      <c r="G35" s="33">
        <v>0</v>
      </c>
      <c r="H35" s="80">
        <f t="shared" si="0"/>
        <v>0</v>
      </c>
    </row>
    <row r="36" spans="2:8" ht="12.75">
      <c r="B36" s="33" t="s">
        <v>323</v>
      </c>
      <c r="C36" s="94" t="s">
        <v>324</v>
      </c>
      <c r="D36" s="33">
        <v>0</v>
      </c>
      <c r="E36" s="33">
        <v>0</v>
      </c>
      <c r="F36" s="33">
        <v>0</v>
      </c>
      <c r="G36" s="33">
        <v>0</v>
      </c>
      <c r="H36" s="80">
        <f t="shared" si="0"/>
        <v>0</v>
      </c>
    </row>
    <row r="37" spans="2:8" ht="12.75">
      <c r="B37" s="33" t="s">
        <v>179</v>
      </c>
      <c r="C37" s="33" t="s">
        <v>325</v>
      </c>
      <c r="D37" s="33">
        <v>0</v>
      </c>
      <c r="E37" s="33">
        <v>0</v>
      </c>
      <c r="F37" s="33">
        <v>0</v>
      </c>
      <c r="G37" s="33">
        <v>0</v>
      </c>
      <c r="H37" s="80">
        <f t="shared" si="0"/>
        <v>0</v>
      </c>
    </row>
    <row r="38" spans="2:8" ht="12.75">
      <c r="B38" s="33" t="s">
        <v>326</v>
      </c>
      <c r="C38" s="33" t="s">
        <v>327</v>
      </c>
      <c r="D38" s="33">
        <v>0</v>
      </c>
      <c r="E38" s="33">
        <v>0</v>
      </c>
      <c r="F38" s="33">
        <v>0</v>
      </c>
      <c r="G38" s="33">
        <v>0</v>
      </c>
      <c r="H38" s="80">
        <f t="shared" si="0"/>
        <v>0</v>
      </c>
    </row>
    <row r="39" spans="2:8" ht="12.75">
      <c r="B39" s="33" t="s">
        <v>328</v>
      </c>
      <c r="C39" s="33" t="s">
        <v>329</v>
      </c>
      <c r="D39" s="33">
        <v>0</v>
      </c>
      <c r="E39" s="33">
        <v>0</v>
      </c>
      <c r="F39" s="33">
        <v>0</v>
      </c>
      <c r="G39" s="33">
        <v>0</v>
      </c>
      <c r="H39" s="80">
        <f t="shared" si="0"/>
        <v>0</v>
      </c>
    </row>
    <row r="40" spans="2:8" ht="12.75">
      <c r="B40" s="33" t="s">
        <v>330</v>
      </c>
      <c r="C40" s="94" t="s">
        <v>331</v>
      </c>
      <c r="D40" s="33">
        <v>0</v>
      </c>
      <c r="E40" s="33">
        <v>0</v>
      </c>
      <c r="F40" s="33">
        <v>0</v>
      </c>
      <c r="G40" s="33">
        <v>0</v>
      </c>
      <c r="H40" s="80">
        <f t="shared" si="0"/>
        <v>0</v>
      </c>
    </row>
    <row r="41" spans="2:8" ht="12.75">
      <c r="B41" s="33" t="s">
        <v>332</v>
      </c>
      <c r="C41" s="94" t="s">
        <v>333</v>
      </c>
      <c r="D41" s="33">
        <v>0</v>
      </c>
      <c r="E41" s="33">
        <v>0</v>
      </c>
      <c r="F41" s="33">
        <v>0</v>
      </c>
      <c r="G41" s="33">
        <v>0</v>
      </c>
      <c r="H41" s="80">
        <f t="shared" si="0"/>
        <v>0</v>
      </c>
    </row>
    <row r="42" spans="2:8" ht="12.75">
      <c r="B42" s="33" t="s">
        <v>334</v>
      </c>
      <c r="C42" s="94" t="s">
        <v>335</v>
      </c>
      <c r="D42" s="33">
        <v>0</v>
      </c>
      <c r="E42" s="33">
        <v>0</v>
      </c>
      <c r="F42" s="33">
        <v>0</v>
      </c>
      <c r="G42" s="33">
        <v>0</v>
      </c>
      <c r="H42" s="80">
        <f t="shared" si="0"/>
        <v>0</v>
      </c>
    </row>
    <row r="43" spans="2:8" ht="12.75">
      <c r="B43" s="33" t="s">
        <v>180</v>
      </c>
      <c r="C43" s="33" t="s">
        <v>146</v>
      </c>
      <c r="D43" s="33">
        <v>0</v>
      </c>
      <c r="E43" s="33">
        <v>0</v>
      </c>
      <c r="F43" s="33">
        <v>0</v>
      </c>
      <c r="G43" s="33">
        <v>0</v>
      </c>
      <c r="H43" s="80">
        <f t="shared" si="0"/>
        <v>0</v>
      </c>
    </row>
    <row r="44" spans="2:8" ht="12.75">
      <c r="B44" s="33" t="s">
        <v>336</v>
      </c>
      <c r="C44" s="33" t="s">
        <v>339</v>
      </c>
      <c r="D44" s="33">
        <v>0</v>
      </c>
      <c r="E44" s="33">
        <v>0</v>
      </c>
      <c r="F44" s="33">
        <v>0</v>
      </c>
      <c r="G44" s="33">
        <v>0</v>
      </c>
      <c r="H44" s="80">
        <f t="shared" si="0"/>
        <v>0</v>
      </c>
    </row>
    <row r="45" spans="2:8" ht="12.75">
      <c r="B45" s="33" t="s">
        <v>337</v>
      </c>
      <c r="C45" s="33" t="s">
        <v>340</v>
      </c>
      <c r="D45" s="33">
        <v>0</v>
      </c>
      <c r="E45" s="33">
        <v>0</v>
      </c>
      <c r="F45" s="33">
        <v>0</v>
      </c>
      <c r="G45" s="33">
        <v>0</v>
      </c>
      <c r="H45" s="80">
        <f t="shared" si="0"/>
        <v>0</v>
      </c>
    </row>
    <row r="46" spans="2:8" ht="12.75">
      <c r="B46" s="33" t="s">
        <v>338</v>
      </c>
      <c r="C46" s="33" t="s">
        <v>341</v>
      </c>
      <c r="D46" s="33">
        <v>0</v>
      </c>
      <c r="E46" s="33">
        <v>0</v>
      </c>
      <c r="F46" s="33">
        <v>0</v>
      </c>
      <c r="G46" s="33">
        <v>0</v>
      </c>
      <c r="H46" s="80">
        <f t="shared" si="0"/>
        <v>0</v>
      </c>
    </row>
    <row r="47" spans="2:8" ht="12.75">
      <c r="B47" s="36" t="s">
        <v>310</v>
      </c>
      <c r="C47" s="36" t="s">
        <v>311</v>
      </c>
      <c r="D47" s="36">
        <v>0</v>
      </c>
      <c r="E47" s="36">
        <v>0</v>
      </c>
      <c r="F47" s="36">
        <v>0</v>
      </c>
      <c r="G47" s="36">
        <v>0</v>
      </c>
      <c r="H47" s="86">
        <f t="shared" si="0"/>
        <v>0</v>
      </c>
    </row>
    <row r="48" spans="2:8" ht="12.75">
      <c r="B48" s="36" t="s">
        <v>181</v>
      </c>
      <c r="C48" s="36" t="s">
        <v>44</v>
      </c>
      <c r="D48" s="36">
        <v>0</v>
      </c>
      <c r="E48" s="36">
        <v>0</v>
      </c>
      <c r="F48" s="36">
        <v>0</v>
      </c>
      <c r="G48" s="36">
        <v>0</v>
      </c>
      <c r="H48" s="80">
        <f t="shared" si="0"/>
        <v>0</v>
      </c>
    </row>
    <row r="49" spans="2:8" ht="12.75">
      <c r="B49" s="36" t="s">
        <v>182</v>
      </c>
      <c r="C49" s="36" t="s">
        <v>140</v>
      </c>
      <c r="D49" s="36">
        <v>0</v>
      </c>
      <c r="E49" s="36">
        <v>0</v>
      </c>
      <c r="F49" s="36">
        <v>0</v>
      </c>
      <c r="G49" s="36">
        <v>0</v>
      </c>
      <c r="H49" s="80">
        <f t="shared" si="0"/>
        <v>0</v>
      </c>
    </row>
    <row r="50" spans="2:8" ht="12.75">
      <c r="B50" s="33" t="s">
        <v>183</v>
      </c>
      <c r="C50" s="93" t="s">
        <v>312</v>
      </c>
      <c r="D50" s="33">
        <v>0</v>
      </c>
      <c r="E50" s="33">
        <v>0</v>
      </c>
      <c r="F50" s="33">
        <v>0</v>
      </c>
      <c r="G50" s="33">
        <v>0</v>
      </c>
      <c r="H50" s="80">
        <f t="shared" si="0"/>
        <v>0</v>
      </c>
    </row>
    <row r="51" spans="2:8" ht="12.75">
      <c r="B51" s="33" t="s">
        <v>184</v>
      </c>
      <c r="C51" s="93" t="s">
        <v>313</v>
      </c>
      <c r="D51" s="33">
        <v>0</v>
      </c>
      <c r="E51" s="33">
        <v>0</v>
      </c>
      <c r="F51" s="33">
        <v>0</v>
      </c>
      <c r="G51" s="33">
        <v>0</v>
      </c>
      <c r="H51" s="80">
        <f t="shared" si="0"/>
        <v>0</v>
      </c>
    </row>
    <row r="52" spans="2:8" ht="12.75">
      <c r="B52" s="33" t="s">
        <v>185</v>
      </c>
      <c r="C52" s="93" t="s">
        <v>314</v>
      </c>
      <c r="D52" s="33">
        <v>0</v>
      </c>
      <c r="E52" s="33">
        <v>0</v>
      </c>
      <c r="F52" s="33">
        <v>0</v>
      </c>
      <c r="G52" s="33">
        <v>0</v>
      </c>
      <c r="H52" s="80">
        <f t="shared" si="0"/>
        <v>0</v>
      </c>
    </row>
    <row r="53" spans="2:8" ht="12.75">
      <c r="B53" s="36" t="s">
        <v>186</v>
      </c>
      <c r="C53" s="36" t="s">
        <v>147</v>
      </c>
      <c r="D53" s="36">
        <v>0</v>
      </c>
      <c r="E53" s="36">
        <v>0</v>
      </c>
      <c r="F53" s="36">
        <v>0</v>
      </c>
      <c r="G53" s="36">
        <v>0</v>
      </c>
      <c r="H53" s="86">
        <f t="shared" si="0"/>
        <v>0</v>
      </c>
    </row>
    <row r="54" spans="2:8" ht="12.75">
      <c r="B54" s="33" t="s">
        <v>342</v>
      </c>
      <c r="C54" s="33" t="s">
        <v>144</v>
      </c>
      <c r="D54" s="33">
        <v>0</v>
      </c>
      <c r="E54" s="33">
        <v>0</v>
      </c>
      <c r="F54" s="33">
        <v>0</v>
      </c>
      <c r="G54" s="33">
        <v>0</v>
      </c>
      <c r="H54" s="80">
        <f t="shared" si="0"/>
        <v>0</v>
      </c>
    </row>
    <row r="55" spans="2:8" ht="12.75">
      <c r="B55" s="33" t="s">
        <v>343</v>
      </c>
      <c r="C55" s="33" t="s">
        <v>320</v>
      </c>
      <c r="D55" s="33">
        <v>0</v>
      </c>
      <c r="E55" s="33">
        <v>0</v>
      </c>
      <c r="F55" s="33">
        <v>0</v>
      </c>
      <c r="G55" s="33">
        <v>0</v>
      </c>
      <c r="H55" s="80">
        <f t="shared" si="0"/>
        <v>0</v>
      </c>
    </row>
    <row r="56" spans="2:8" ht="12.75">
      <c r="B56" s="33" t="s">
        <v>344</v>
      </c>
      <c r="C56" s="33" t="s">
        <v>321</v>
      </c>
      <c r="D56" s="33">
        <v>0</v>
      </c>
      <c r="E56" s="33">
        <v>0</v>
      </c>
      <c r="F56" s="33">
        <v>0</v>
      </c>
      <c r="G56" s="33">
        <v>0</v>
      </c>
      <c r="H56" s="80">
        <f t="shared" si="0"/>
        <v>0</v>
      </c>
    </row>
    <row r="57" spans="2:8" ht="12.75">
      <c r="B57" s="33" t="s">
        <v>345</v>
      </c>
      <c r="C57" s="33" t="s">
        <v>322</v>
      </c>
      <c r="D57" s="33">
        <v>0</v>
      </c>
      <c r="E57" s="33">
        <v>0</v>
      </c>
      <c r="F57" s="33">
        <v>0</v>
      </c>
      <c r="G57" s="33">
        <v>0</v>
      </c>
      <c r="H57" s="80">
        <f t="shared" si="0"/>
        <v>0</v>
      </c>
    </row>
    <row r="58" spans="2:8" ht="12.75">
      <c r="B58" s="33" t="s">
        <v>346</v>
      </c>
      <c r="C58" s="33" t="s">
        <v>145</v>
      </c>
      <c r="D58" s="33">
        <v>0</v>
      </c>
      <c r="E58" s="33">
        <v>0</v>
      </c>
      <c r="F58" s="33">
        <v>0</v>
      </c>
      <c r="G58" s="33">
        <v>0</v>
      </c>
      <c r="H58" s="80">
        <f t="shared" si="0"/>
        <v>0</v>
      </c>
    </row>
    <row r="59" spans="2:8" ht="12.75">
      <c r="B59" s="33" t="s">
        <v>347</v>
      </c>
      <c r="C59" s="94" t="s">
        <v>324</v>
      </c>
      <c r="D59" s="33">
        <v>0</v>
      </c>
      <c r="E59" s="33">
        <v>0</v>
      </c>
      <c r="F59" s="33">
        <v>0</v>
      </c>
      <c r="G59" s="33">
        <v>0</v>
      </c>
      <c r="H59" s="80">
        <f t="shared" si="0"/>
        <v>0</v>
      </c>
    </row>
    <row r="60" spans="2:8" ht="12.75">
      <c r="B60" s="33" t="s">
        <v>348</v>
      </c>
      <c r="C60" s="33" t="s">
        <v>325</v>
      </c>
      <c r="D60" s="33">
        <v>0</v>
      </c>
      <c r="E60" s="33">
        <v>0</v>
      </c>
      <c r="F60" s="33">
        <v>0</v>
      </c>
      <c r="G60" s="33">
        <v>0</v>
      </c>
      <c r="H60" s="80">
        <f t="shared" si="0"/>
        <v>0</v>
      </c>
    </row>
    <row r="61" spans="2:8" ht="12.75">
      <c r="B61" s="33" t="s">
        <v>349</v>
      </c>
      <c r="C61" s="33" t="s">
        <v>327</v>
      </c>
      <c r="D61" s="33">
        <v>0</v>
      </c>
      <c r="E61" s="33">
        <v>0</v>
      </c>
      <c r="F61" s="33">
        <v>0</v>
      </c>
      <c r="G61" s="33">
        <v>0</v>
      </c>
      <c r="H61" s="80">
        <f t="shared" si="0"/>
        <v>0</v>
      </c>
    </row>
    <row r="62" spans="2:8" ht="12.75">
      <c r="B62" s="33" t="s">
        <v>350</v>
      </c>
      <c r="C62" s="33" t="s">
        <v>329</v>
      </c>
      <c r="D62" s="33">
        <v>0</v>
      </c>
      <c r="E62" s="33">
        <v>0</v>
      </c>
      <c r="F62" s="33">
        <v>0</v>
      </c>
      <c r="G62" s="33">
        <v>0</v>
      </c>
      <c r="H62" s="80">
        <f t="shared" si="0"/>
        <v>0</v>
      </c>
    </row>
    <row r="63" spans="2:8" ht="12.75">
      <c r="B63" s="33" t="s">
        <v>351</v>
      </c>
      <c r="C63" s="94" t="s">
        <v>331</v>
      </c>
      <c r="D63" s="33">
        <v>0</v>
      </c>
      <c r="E63" s="33">
        <v>0</v>
      </c>
      <c r="F63" s="33">
        <v>0</v>
      </c>
      <c r="G63" s="33">
        <v>0</v>
      </c>
      <c r="H63" s="80">
        <f t="shared" si="0"/>
        <v>0</v>
      </c>
    </row>
    <row r="64" spans="2:8" ht="12.75">
      <c r="B64" s="33" t="s">
        <v>352</v>
      </c>
      <c r="C64" s="94" t="s">
        <v>333</v>
      </c>
      <c r="D64" s="33">
        <v>0</v>
      </c>
      <c r="E64" s="33">
        <v>0</v>
      </c>
      <c r="F64" s="33">
        <v>0</v>
      </c>
      <c r="G64" s="33">
        <v>0</v>
      </c>
      <c r="H64" s="80">
        <f t="shared" si="0"/>
        <v>0</v>
      </c>
    </row>
    <row r="65" spans="2:8" ht="12.75">
      <c r="B65" s="33" t="s">
        <v>353</v>
      </c>
      <c r="C65" s="94" t="s">
        <v>335</v>
      </c>
      <c r="D65" s="33">
        <v>0</v>
      </c>
      <c r="E65" s="33">
        <v>0</v>
      </c>
      <c r="F65" s="33">
        <v>0</v>
      </c>
      <c r="G65" s="33">
        <v>0</v>
      </c>
      <c r="H65" s="80">
        <f t="shared" si="0"/>
        <v>0</v>
      </c>
    </row>
    <row r="66" spans="2:8" ht="12.75">
      <c r="B66" s="33" t="s">
        <v>354</v>
      </c>
      <c r="C66" s="33" t="s">
        <v>146</v>
      </c>
      <c r="D66" s="33">
        <v>0</v>
      </c>
      <c r="E66" s="33">
        <v>0</v>
      </c>
      <c r="F66" s="33">
        <v>0</v>
      </c>
      <c r="G66" s="33">
        <v>0</v>
      </c>
      <c r="H66" s="80">
        <f t="shared" si="0"/>
        <v>0</v>
      </c>
    </row>
    <row r="67" spans="2:8" ht="12.75">
      <c r="B67" s="33" t="s">
        <v>355</v>
      </c>
      <c r="C67" s="33" t="s">
        <v>339</v>
      </c>
      <c r="D67" s="33">
        <v>0</v>
      </c>
      <c r="E67" s="33">
        <v>0</v>
      </c>
      <c r="F67" s="33">
        <v>0</v>
      </c>
      <c r="G67" s="33">
        <v>0</v>
      </c>
      <c r="H67" s="80">
        <f t="shared" si="0"/>
        <v>0</v>
      </c>
    </row>
    <row r="68" spans="2:8" ht="12.75">
      <c r="B68" s="33" t="s">
        <v>356</v>
      </c>
      <c r="C68" s="33" t="s">
        <v>340</v>
      </c>
      <c r="D68" s="33">
        <v>0</v>
      </c>
      <c r="E68" s="33">
        <v>0</v>
      </c>
      <c r="F68" s="33">
        <v>0</v>
      </c>
      <c r="G68" s="33">
        <v>0</v>
      </c>
      <c r="H68" s="80">
        <f t="shared" si="0"/>
        <v>0</v>
      </c>
    </row>
    <row r="69" spans="2:8" ht="12.75">
      <c r="B69" s="33" t="s">
        <v>357</v>
      </c>
      <c r="C69" s="33" t="s">
        <v>341</v>
      </c>
      <c r="D69" s="33">
        <v>0</v>
      </c>
      <c r="E69" s="33">
        <v>0</v>
      </c>
      <c r="F69" s="33">
        <v>0</v>
      </c>
      <c r="G69" s="33">
        <v>0</v>
      </c>
      <c r="H69" s="80">
        <f t="shared" si="0"/>
        <v>0</v>
      </c>
    </row>
    <row r="70" spans="2:8" ht="12.75">
      <c r="B70" s="36" t="s">
        <v>187</v>
      </c>
      <c r="C70" s="36" t="s">
        <v>148</v>
      </c>
      <c r="D70" s="36">
        <v>0</v>
      </c>
      <c r="E70" s="36">
        <v>0</v>
      </c>
      <c r="F70" s="36">
        <v>0</v>
      </c>
      <c r="G70" s="36">
        <v>0</v>
      </c>
      <c r="H70" s="86">
        <f t="shared" si="0"/>
        <v>0</v>
      </c>
    </row>
    <row r="71" spans="2:8" ht="12.75">
      <c r="B71" s="36" t="s">
        <v>188</v>
      </c>
      <c r="C71" s="36" t="s">
        <v>141</v>
      </c>
      <c r="D71" s="36">
        <v>0</v>
      </c>
      <c r="E71" s="36">
        <v>0</v>
      </c>
      <c r="F71" s="36">
        <v>0</v>
      </c>
      <c r="G71" s="36">
        <v>0</v>
      </c>
      <c r="H71" s="86">
        <f t="shared" si="0"/>
        <v>0</v>
      </c>
    </row>
    <row r="72" spans="2:8" ht="12.75">
      <c r="B72" s="36" t="s">
        <v>189</v>
      </c>
      <c r="C72" s="36" t="s">
        <v>142</v>
      </c>
      <c r="D72" s="36">
        <v>0</v>
      </c>
      <c r="E72" s="36">
        <v>0</v>
      </c>
      <c r="F72" s="36">
        <v>0</v>
      </c>
      <c r="G72" s="36">
        <v>0</v>
      </c>
      <c r="H72" s="86">
        <f t="shared" si="0"/>
        <v>0</v>
      </c>
    </row>
    <row r="73" spans="2:8" ht="12.75">
      <c r="B73" s="36" t="s">
        <v>190</v>
      </c>
      <c r="C73" s="36" t="s">
        <v>143</v>
      </c>
      <c r="D73" s="36">
        <v>0</v>
      </c>
      <c r="E73" s="36">
        <v>0</v>
      </c>
      <c r="F73" s="36">
        <v>0</v>
      </c>
      <c r="G73" s="36">
        <v>0</v>
      </c>
      <c r="H73" s="86">
        <f t="shared" si="0"/>
        <v>0</v>
      </c>
    </row>
    <row r="74" spans="2:8" ht="12.75">
      <c r="B74" s="36" t="s">
        <v>315</v>
      </c>
      <c r="C74" s="36" t="s">
        <v>316</v>
      </c>
      <c r="D74" s="36">
        <v>0</v>
      </c>
      <c r="E74" s="36">
        <v>0</v>
      </c>
      <c r="F74" s="36">
        <v>0</v>
      </c>
      <c r="G74" s="36">
        <v>0</v>
      </c>
      <c r="H74" s="86">
        <f t="shared" si="0"/>
        <v>0</v>
      </c>
    </row>
    <row r="75" spans="2:8" ht="12.75">
      <c r="B75" s="32"/>
      <c r="C75" s="37"/>
      <c r="D75" s="37"/>
      <c r="E75" s="37"/>
      <c r="F75" s="37"/>
      <c r="G75" s="37"/>
      <c r="H75" s="80">
        <f t="shared" si="0"/>
        <v>0</v>
      </c>
    </row>
    <row r="76" spans="2:8" ht="22.5" customHeight="1">
      <c r="B76" s="165" t="s">
        <v>149</v>
      </c>
      <c r="C76" s="166"/>
      <c r="D76" s="139">
        <v>0</v>
      </c>
      <c r="E76" s="139">
        <v>0</v>
      </c>
      <c r="F76" s="140">
        <v>0</v>
      </c>
      <c r="G76" s="140">
        <v>0</v>
      </c>
      <c r="H76" s="141">
        <f t="shared" si="0"/>
        <v>0</v>
      </c>
    </row>
  </sheetData>
  <mergeCells count="6">
    <mergeCell ref="B76:C76"/>
    <mergeCell ref="C9:H9"/>
    <mergeCell ref="C10:H10"/>
    <mergeCell ref="C11:H11"/>
    <mergeCell ref="D14:H14"/>
    <mergeCell ref="G12:H12"/>
  </mergeCells>
  <printOptions/>
  <pageMargins left="0.7874015748031497" right="0.75" top="0.7874015748031497" bottom="0.1968503937007874" header="0" footer="0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61"/>
  <sheetViews>
    <sheetView workbookViewId="0" topLeftCell="A5">
      <selection activeCell="B7" sqref="B7"/>
    </sheetView>
  </sheetViews>
  <sheetFormatPr defaultColWidth="11.421875" defaultRowHeight="12.75"/>
  <cols>
    <col min="3" max="3" width="9.140625" style="0" customWidth="1"/>
    <col min="4" max="4" width="20.00390625" style="0" customWidth="1"/>
  </cols>
  <sheetData>
    <row r="3" ht="12.75">
      <c r="B3" s="14" t="s">
        <v>13</v>
      </c>
    </row>
    <row r="4" ht="12.75">
      <c r="B4" s="14" t="s">
        <v>14</v>
      </c>
    </row>
    <row r="5" ht="12.75">
      <c r="B5" s="14"/>
    </row>
    <row r="6" ht="12.75">
      <c r="B6" s="14" t="s">
        <v>435</v>
      </c>
    </row>
    <row r="7" ht="12.75">
      <c r="B7" s="14" t="s">
        <v>15</v>
      </c>
    </row>
    <row r="8" ht="12.75">
      <c r="B8" s="14"/>
    </row>
    <row r="9" spans="2:8" ht="12.75">
      <c r="B9" s="155" t="s">
        <v>16</v>
      </c>
      <c r="C9" s="155"/>
      <c r="D9" s="155"/>
      <c r="E9" s="155"/>
      <c r="F9" s="155"/>
      <c r="G9" s="155"/>
      <c r="H9" s="155"/>
    </row>
    <row r="10" spans="2:8" ht="12.75">
      <c r="B10" s="155" t="s">
        <v>363</v>
      </c>
      <c r="C10" s="155"/>
      <c r="D10" s="155"/>
      <c r="E10" s="155"/>
      <c r="F10" s="155"/>
      <c r="G10" s="155"/>
      <c r="H10" s="155"/>
    </row>
    <row r="14" spans="1:8" ht="12.75">
      <c r="A14" s="1"/>
      <c r="B14" s="15"/>
      <c r="C14" s="16"/>
      <c r="D14" s="17"/>
      <c r="E14" s="15"/>
      <c r="F14" s="16"/>
      <c r="G14" s="162" t="s">
        <v>369</v>
      </c>
      <c r="H14" s="163"/>
    </row>
    <row r="15" spans="1:8" ht="12.75">
      <c r="A15" s="1"/>
      <c r="B15" s="156" t="s">
        <v>17</v>
      </c>
      <c r="C15" s="157"/>
      <c r="D15" s="158"/>
      <c r="E15" s="159" t="s">
        <v>18</v>
      </c>
      <c r="F15" s="160"/>
      <c r="G15" s="160"/>
      <c r="H15" s="161"/>
    </row>
    <row r="16" spans="2:8" ht="18" customHeight="1">
      <c r="B16" s="2"/>
      <c r="C16" s="3"/>
      <c r="D16" s="4"/>
      <c r="E16" s="58" t="s">
        <v>0</v>
      </c>
      <c r="F16" s="58" t="s">
        <v>20</v>
      </c>
      <c r="G16" s="58" t="s">
        <v>1</v>
      </c>
      <c r="H16" s="58" t="s">
        <v>19</v>
      </c>
    </row>
    <row r="17" spans="2:8" ht="12.75">
      <c r="B17" s="19"/>
      <c r="C17" s="20"/>
      <c r="D17" s="21"/>
      <c r="E17" s="59"/>
      <c r="F17" s="59"/>
      <c r="G17" s="59"/>
      <c r="H17" s="59"/>
    </row>
    <row r="18" spans="2:8" ht="12.75">
      <c r="B18" s="8"/>
      <c r="C18" s="9"/>
      <c r="D18" s="10"/>
      <c r="E18" s="26"/>
      <c r="F18" s="26"/>
      <c r="G18" s="26"/>
      <c r="H18" s="26"/>
    </row>
    <row r="19" spans="2:8" ht="12.75">
      <c r="B19" s="8"/>
      <c r="C19" s="9"/>
      <c r="D19" s="10"/>
      <c r="E19" s="26"/>
      <c r="F19" s="26"/>
      <c r="G19" s="26"/>
      <c r="H19" s="26"/>
    </row>
    <row r="20" spans="2:8" ht="12.75">
      <c r="B20" s="8"/>
      <c r="C20" s="9"/>
      <c r="D20" s="10"/>
      <c r="E20" s="26"/>
      <c r="F20" s="26"/>
      <c r="G20" s="26"/>
      <c r="H20" s="26"/>
    </row>
    <row r="21" spans="2:8" ht="12.75">
      <c r="B21" s="8"/>
      <c r="C21" s="9"/>
      <c r="D21" s="10"/>
      <c r="E21" s="26"/>
      <c r="F21" s="26"/>
      <c r="G21" s="26"/>
      <c r="H21" s="26"/>
    </row>
    <row r="22" spans="2:8" ht="12.75">
      <c r="B22" s="8"/>
      <c r="C22" s="9"/>
      <c r="D22" s="10"/>
      <c r="E22" s="26"/>
      <c r="F22" s="26"/>
      <c r="G22" s="26"/>
      <c r="H22" s="26"/>
    </row>
    <row r="23" spans="2:8" ht="12.75">
      <c r="B23" s="8"/>
      <c r="C23" s="9"/>
      <c r="D23" s="10"/>
      <c r="E23" s="26"/>
      <c r="F23" s="26"/>
      <c r="G23" s="26"/>
      <c r="H23" s="26"/>
    </row>
    <row r="24" spans="2:8" ht="12.75">
      <c r="B24" s="8"/>
      <c r="C24" s="9"/>
      <c r="D24" s="10"/>
      <c r="E24" s="26"/>
      <c r="F24" s="26"/>
      <c r="G24" s="26"/>
      <c r="H24" s="26"/>
    </row>
    <row r="25" spans="2:8" ht="12.75">
      <c r="B25" s="8"/>
      <c r="C25" s="9"/>
      <c r="D25" s="10"/>
      <c r="E25" s="26"/>
      <c r="F25" s="26"/>
      <c r="G25" s="26"/>
      <c r="H25" s="26"/>
    </row>
    <row r="26" spans="2:8" ht="12.75">
      <c r="B26" s="8"/>
      <c r="C26" s="9"/>
      <c r="D26" s="10"/>
      <c r="E26" s="26"/>
      <c r="F26" s="26"/>
      <c r="G26" s="26"/>
      <c r="H26" s="26"/>
    </row>
    <row r="27" spans="2:8" ht="12.75">
      <c r="B27" s="8"/>
      <c r="C27" s="9"/>
      <c r="D27" s="10"/>
      <c r="E27" s="26"/>
      <c r="F27" s="26"/>
      <c r="G27" s="26"/>
      <c r="H27" s="26"/>
    </row>
    <row r="28" spans="2:8" ht="12.75">
      <c r="B28" s="8"/>
      <c r="C28" s="9"/>
      <c r="D28" s="10"/>
      <c r="E28" s="26"/>
      <c r="F28" s="26"/>
      <c r="G28" s="26"/>
      <c r="H28" s="26"/>
    </row>
    <row r="29" spans="2:8" ht="12.75">
      <c r="B29" s="8"/>
      <c r="C29" s="9"/>
      <c r="D29" s="10"/>
      <c r="E29" s="26"/>
      <c r="F29" s="26"/>
      <c r="G29" s="26"/>
      <c r="H29" s="26"/>
    </row>
    <row r="30" spans="2:8" ht="12.75">
      <c r="B30" s="8"/>
      <c r="C30" s="9"/>
      <c r="D30" s="10"/>
      <c r="E30" s="26"/>
      <c r="F30" s="26"/>
      <c r="G30" s="26"/>
      <c r="H30" s="26"/>
    </row>
    <row r="31" spans="2:8" ht="12.75">
      <c r="B31" s="8"/>
      <c r="C31" s="9"/>
      <c r="D31" s="10"/>
      <c r="E31" s="26"/>
      <c r="F31" s="26"/>
      <c r="G31" s="26"/>
      <c r="H31" s="26"/>
    </row>
    <row r="32" spans="2:8" ht="12.75">
      <c r="B32" s="8"/>
      <c r="C32" s="9"/>
      <c r="D32" s="10"/>
      <c r="E32" s="26"/>
      <c r="F32" s="26"/>
      <c r="G32" s="26"/>
      <c r="H32" s="26"/>
    </row>
    <row r="33" spans="2:8" ht="12.75">
      <c r="B33" s="8"/>
      <c r="C33" s="9"/>
      <c r="D33" s="10"/>
      <c r="E33" s="26"/>
      <c r="F33" s="26"/>
      <c r="G33" s="26"/>
      <c r="H33" s="26"/>
    </row>
    <row r="34" spans="2:8" ht="12.75">
      <c r="B34" s="8"/>
      <c r="C34" s="9"/>
      <c r="D34" s="10"/>
      <c r="E34" s="26"/>
      <c r="F34" s="26"/>
      <c r="G34" s="26"/>
      <c r="H34" s="26"/>
    </row>
    <row r="35" spans="2:8" ht="12.75">
      <c r="B35" s="8"/>
      <c r="C35" s="9"/>
      <c r="D35" s="10"/>
      <c r="E35" s="26"/>
      <c r="F35" s="26"/>
      <c r="G35" s="26"/>
      <c r="H35" s="26"/>
    </row>
    <row r="36" spans="2:8" ht="12.75">
      <c r="B36" s="8"/>
      <c r="C36" s="9"/>
      <c r="D36" s="10"/>
      <c r="E36" s="26"/>
      <c r="F36" s="26"/>
      <c r="G36" s="26"/>
      <c r="H36" s="26"/>
    </row>
    <row r="37" spans="2:8" ht="12.75">
      <c r="B37" s="8"/>
      <c r="C37" s="9"/>
      <c r="D37" s="10"/>
      <c r="E37" s="26"/>
      <c r="F37" s="26"/>
      <c r="G37" s="26"/>
      <c r="H37" s="26"/>
    </row>
    <row r="38" spans="2:8" ht="12.75">
      <c r="B38" s="8"/>
      <c r="C38" s="9"/>
      <c r="D38" s="10"/>
      <c r="E38" s="26"/>
      <c r="F38" s="26"/>
      <c r="G38" s="26"/>
      <c r="H38" s="26"/>
    </row>
    <row r="39" spans="2:8" ht="12.75">
      <c r="B39" s="8"/>
      <c r="C39" s="9"/>
      <c r="D39" s="10"/>
      <c r="E39" s="26"/>
      <c r="F39" s="26"/>
      <c r="G39" s="26"/>
      <c r="H39" s="26"/>
    </row>
    <row r="40" spans="2:8" ht="12.75">
      <c r="B40" s="8"/>
      <c r="C40" s="9"/>
      <c r="D40" s="10"/>
      <c r="E40" s="26"/>
      <c r="F40" s="26"/>
      <c r="G40" s="26"/>
      <c r="H40" s="26"/>
    </row>
    <row r="41" spans="2:8" ht="12.75">
      <c r="B41" s="8"/>
      <c r="C41" s="9"/>
      <c r="D41" s="10"/>
      <c r="E41" s="26"/>
      <c r="F41" s="26"/>
      <c r="G41" s="26"/>
      <c r="H41" s="26"/>
    </row>
    <row r="42" spans="2:8" ht="12.75">
      <c r="B42" s="8"/>
      <c r="C42" s="9"/>
      <c r="D42" s="10"/>
      <c r="E42" s="26"/>
      <c r="F42" s="26"/>
      <c r="G42" s="26"/>
      <c r="H42" s="26"/>
    </row>
    <row r="43" spans="2:8" ht="12.75">
      <c r="B43" s="8"/>
      <c r="C43" s="9"/>
      <c r="D43" s="10"/>
      <c r="E43" s="26"/>
      <c r="F43" s="26"/>
      <c r="G43" s="26"/>
      <c r="H43" s="26"/>
    </row>
    <row r="44" spans="2:8" ht="12.75">
      <c r="B44" s="8"/>
      <c r="C44" s="9"/>
      <c r="D44" s="10"/>
      <c r="E44" s="26"/>
      <c r="F44" s="26"/>
      <c r="G44" s="26"/>
      <c r="H44" s="26"/>
    </row>
    <row r="45" spans="2:8" ht="12.75">
      <c r="B45" s="8"/>
      <c r="C45" s="9"/>
      <c r="D45" s="10"/>
      <c r="E45" s="26"/>
      <c r="F45" s="26"/>
      <c r="G45" s="26"/>
      <c r="H45" s="26"/>
    </row>
    <row r="46" spans="2:8" ht="12.75">
      <c r="B46" s="8"/>
      <c r="C46" s="9"/>
      <c r="D46" s="10"/>
      <c r="E46" s="26"/>
      <c r="F46" s="26"/>
      <c r="G46" s="26"/>
      <c r="H46" s="26"/>
    </row>
    <row r="47" spans="2:8" ht="12.75">
      <c r="B47" s="8"/>
      <c r="C47" s="9"/>
      <c r="D47" s="10"/>
      <c r="E47" s="26"/>
      <c r="F47" s="26"/>
      <c r="G47" s="26"/>
      <c r="H47" s="26"/>
    </row>
    <row r="48" spans="2:8" ht="12.75">
      <c r="B48" s="8"/>
      <c r="C48" s="9"/>
      <c r="D48" s="10"/>
      <c r="E48" s="26"/>
      <c r="F48" s="26"/>
      <c r="G48" s="26"/>
      <c r="H48" s="26"/>
    </row>
    <row r="49" spans="2:8" ht="12.75">
      <c r="B49" s="8"/>
      <c r="C49" s="9"/>
      <c r="D49" s="10"/>
      <c r="E49" s="26"/>
      <c r="F49" s="26"/>
      <c r="G49" s="26"/>
      <c r="H49" s="26"/>
    </row>
    <row r="50" spans="2:8" ht="12.75">
      <c r="B50" s="8"/>
      <c r="C50" s="9"/>
      <c r="D50" s="10"/>
      <c r="E50" s="26"/>
      <c r="F50" s="26"/>
      <c r="G50" s="26"/>
      <c r="H50" s="26"/>
    </row>
    <row r="51" spans="2:8" ht="12.75">
      <c r="B51" s="8"/>
      <c r="C51" s="9"/>
      <c r="D51" s="10"/>
      <c r="E51" s="26"/>
      <c r="F51" s="26"/>
      <c r="G51" s="26"/>
      <c r="H51" s="26"/>
    </row>
    <row r="52" spans="2:8" ht="12.75">
      <c r="B52" s="8"/>
      <c r="C52" s="9"/>
      <c r="D52" s="10"/>
      <c r="E52" s="26"/>
      <c r="F52" s="26"/>
      <c r="G52" s="26"/>
      <c r="H52" s="26"/>
    </row>
    <row r="53" spans="2:8" ht="12.75">
      <c r="B53" s="8"/>
      <c r="C53" s="9"/>
      <c r="D53" s="10"/>
      <c r="E53" s="26"/>
      <c r="F53" s="26"/>
      <c r="G53" s="26"/>
      <c r="H53" s="26"/>
    </row>
    <row r="54" spans="2:8" ht="12.75">
      <c r="B54" s="8"/>
      <c r="C54" s="9"/>
      <c r="D54" s="10"/>
      <c r="E54" s="26"/>
      <c r="F54" s="26"/>
      <c r="G54" s="26"/>
      <c r="H54" s="26"/>
    </row>
    <row r="55" spans="2:8" ht="12.75">
      <c r="B55" s="8"/>
      <c r="C55" s="9"/>
      <c r="D55" s="10"/>
      <c r="E55" s="26"/>
      <c r="F55" s="26"/>
      <c r="G55" s="26"/>
      <c r="H55" s="26"/>
    </row>
    <row r="56" spans="2:8" ht="12.75">
      <c r="B56" s="8"/>
      <c r="C56" s="9"/>
      <c r="D56" s="10"/>
      <c r="E56" s="26"/>
      <c r="F56" s="26"/>
      <c r="G56" s="26"/>
      <c r="H56" s="26"/>
    </row>
    <row r="57" spans="2:8" ht="12.75">
      <c r="B57" s="8"/>
      <c r="C57" s="9"/>
      <c r="D57" s="10"/>
      <c r="E57" s="26"/>
      <c r="F57" s="26"/>
      <c r="G57" s="26"/>
      <c r="H57" s="26"/>
    </row>
    <row r="58" spans="2:8" ht="12.75">
      <c r="B58" s="8"/>
      <c r="C58" s="9"/>
      <c r="D58" s="10"/>
      <c r="E58" s="26"/>
      <c r="F58" s="26"/>
      <c r="G58" s="26"/>
      <c r="H58" s="26"/>
    </row>
    <row r="59" spans="2:8" ht="12.75">
      <c r="B59" s="8"/>
      <c r="C59" s="9"/>
      <c r="D59" s="10"/>
      <c r="E59" s="26"/>
      <c r="F59" s="26"/>
      <c r="G59" s="26"/>
      <c r="H59" s="26"/>
    </row>
    <row r="60" spans="2:8" ht="12.75">
      <c r="B60" s="22"/>
      <c r="C60" s="23"/>
      <c r="D60" s="24"/>
      <c r="E60" s="32"/>
      <c r="F60" s="32"/>
      <c r="G60" s="32"/>
      <c r="H60" s="32"/>
    </row>
    <row r="61" spans="2:8" ht="12.75">
      <c r="B61" s="2"/>
      <c r="C61" s="3"/>
      <c r="D61" s="4"/>
      <c r="E61" s="31"/>
      <c r="F61" s="31"/>
      <c r="G61" s="31"/>
      <c r="H61" s="31"/>
    </row>
  </sheetData>
  <mergeCells count="5">
    <mergeCell ref="B9:H9"/>
    <mergeCell ref="B10:H10"/>
    <mergeCell ref="B15:D15"/>
    <mergeCell ref="E15:H15"/>
    <mergeCell ref="G14:H14"/>
  </mergeCells>
  <printOptions/>
  <pageMargins left="0.7874015748031497" right="0.3937007874015748" top="0.7874015748031497" bottom="0.1968503937007874" header="0" footer="0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77"/>
  <sheetViews>
    <sheetView workbookViewId="0" topLeftCell="A1">
      <selection activeCell="B7" sqref="B7"/>
    </sheetView>
  </sheetViews>
  <sheetFormatPr defaultColWidth="11.421875" defaultRowHeight="12.75"/>
  <cols>
    <col min="2" max="2" width="10.28125" style="0" customWidth="1"/>
    <col min="3" max="3" width="58.421875" style="0" customWidth="1"/>
    <col min="4" max="6" width="15.7109375" style="0" customWidth="1"/>
  </cols>
  <sheetData>
    <row r="3" spans="2:5" ht="12.75">
      <c r="B3" s="14" t="s">
        <v>13</v>
      </c>
      <c r="D3" s="14"/>
      <c r="E3" s="14"/>
    </row>
    <row r="4" spans="2:5" ht="12.75">
      <c r="B4" s="14" t="s">
        <v>14</v>
      </c>
      <c r="D4" s="14"/>
      <c r="E4" s="14"/>
    </row>
    <row r="5" spans="2:5" ht="12.75">
      <c r="B5" s="14"/>
      <c r="D5" s="14"/>
      <c r="E5" s="14"/>
    </row>
    <row r="6" spans="2:5" ht="12.75">
      <c r="B6" s="14" t="s">
        <v>435</v>
      </c>
      <c r="D6" s="14"/>
      <c r="E6" s="14"/>
    </row>
    <row r="7" spans="2:5" ht="12.75">
      <c r="B7" s="14" t="s">
        <v>15</v>
      </c>
      <c r="D7" s="14"/>
      <c r="E7" s="14"/>
    </row>
    <row r="8" spans="3:5" ht="12.75">
      <c r="C8" s="14"/>
      <c r="D8" s="14"/>
      <c r="E8" s="14"/>
    </row>
    <row r="9" spans="3:6" ht="12.75">
      <c r="C9" s="155" t="s">
        <v>364</v>
      </c>
      <c r="D9" s="155"/>
      <c r="E9" s="155"/>
      <c r="F9" s="155"/>
    </row>
    <row r="10" spans="3:6" ht="12.75">
      <c r="C10" s="155" t="s">
        <v>365</v>
      </c>
      <c r="D10" s="155"/>
      <c r="E10" s="155"/>
      <c r="F10" s="155"/>
    </row>
    <row r="11" spans="3:6" ht="12.75">
      <c r="C11" s="164" t="s">
        <v>31</v>
      </c>
      <c r="D11" s="164"/>
      <c r="E11" s="164"/>
      <c r="F11" s="164"/>
    </row>
    <row r="12" spans="3:6" ht="15" customHeight="1">
      <c r="C12" s="18"/>
      <c r="D12" s="18"/>
      <c r="E12" s="18"/>
      <c r="F12" s="18"/>
    </row>
    <row r="13" spans="2:6" ht="15" customHeight="1">
      <c r="B13" s="59"/>
      <c r="C13" s="28"/>
      <c r="D13" s="28"/>
      <c r="E13" s="28"/>
      <c r="F13" s="28"/>
    </row>
    <row r="14" spans="2:6" ht="15" customHeight="1">
      <c r="B14" s="29" t="s">
        <v>172</v>
      </c>
      <c r="C14" s="29" t="s">
        <v>25</v>
      </c>
      <c r="D14" s="29" t="s">
        <v>160</v>
      </c>
      <c r="E14" s="29" t="s">
        <v>4</v>
      </c>
      <c r="F14" s="29" t="s">
        <v>32</v>
      </c>
    </row>
    <row r="15" spans="2:6" ht="15" customHeight="1">
      <c r="B15" s="83"/>
      <c r="C15" s="29"/>
      <c r="D15" s="29">
        <v>2007</v>
      </c>
      <c r="E15" s="29">
        <v>2008</v>
      </c>
      <c r="F15" s="29">
        <v>2009</v>
      </c>
    </row>
    <row r="16" spans="2:6" ht="12.75">
      <c r="B16" s="84"/>
      <c r="C16" s="34"/>
      <c r="D16" s="34"/>
      <c r="E16" s="34"/>
      <c r="F16" s="30"/>
    </row>
    <row r="17" spans="2:6" ht="12.75">
      <c r="B17" s="85"/>
      <c r="C17" s="35"/>
      <c r="D17" s="35"/>
      <c r="E17" s="35"/>
      <c r="F17" s="35"/>
    </row>
    <row r="18" spans="2:6" ht="12.75">
      <c r="B18" s="92">
        <v>1</v>
      </c>
      <c r="C18" s="86" t="s">
        <v>295</v>
      </c>
      <c r="D18" s="126">
        <f>+D77</f>
        <v>0</v>
      </c>
      <c r="E18" s="126">
        <f>+E77</f>
        <v>0</v>
      </c>
      <c r="F18" s="126">
        <f>+F77</f>
        <v>0</v>
      </c>
    </row>
    <row r="19" spans="2:6" ht="12.75">
      <c r="B19" s="36" t="s">
        <v>173</v>
      </c>
      <c r="C19" s="36" t="s">
        <v>43</v>
      </c>
      <c r="D19" s="127">
        <f>+D20+D21+D22+D23+D24+D28+D29+D46</f>
        <v>0</v>
      </c>
      <c r="E19" s="127">
        <f>+E20+E21+E22+E23+E24+E28+E29+E46</f>
        <v>0</v>
      </c>
      <c r="F19" s="127">
        <f>+F20+F21+F22+F23+F24+F28+F29+F46</f>
        <v>0</v>
      </c>
    </row>
    <row r="20" spans="2:6" ht="12.75">
      <c r="B20" s="36" t="s">
        <v>296</v>
      </c>
      <c r="C20" s="36" t="s">
        <v>45</v>
      </c>
      <c r="D20" s="127">
        <v>0</v>
      </c>
      <c r="E20" s="127">
        <v>0</v>
      </c>
      <c r="F20" s="127">
        <v>0</v>
      </c>
    </row>
    <row r="21" spans="2:6" ht="12.75">
      <c r="B21" s="36" t="s">
        <v>297</v>
      </c>
      <c r="C21" s="36" t="s">
        <v>298</v>
      </c>
      <c r="D21" s="127">
        <v>0</v>
      </c>
      <c r="E21" s="127">
        <v>0</v>
      </c>
      <c r="F21" s="127">
        <v>0</v>
      </c>
    </row>
    <row r="22" spans="2:6" ht="12.75">
      <c r="B22" s="36" t="s">
        <v>299</v>
      </c>
      <c r="C22" s="36" t="s">
        <v>300</v>
      </c>
      <c r="D22" s="127">
        <v>0</v>
      </c>
      <c r="E22" s="127">
        <v>0</v>
      </c>
      <c r="F22" s="127">
        <v>0</v>
      </c>
    </row>
    <row r="23" spans="2:6" ht="12.75">
      <c r="B23" s="36" t="s">
        <v>301</v>
      </c>
      <c r="C23" s="36" t="s">
        <v>302</v>
      </c>
      <c r="D23" s="127">
        <v>0</v>
      </c>
      <c r="E23" s="127">
        <v>0</v>
      </c>
      <c r="F23" s="127">
        <v>0</v>
      </c>
    </row>
    <row r="24" spans="2:6" ht="12.75">
      <c r="B24" s="36" t="s">
        <v>174</v>
      </c>
      <c r="C24" s="36" t="s">
        <v>303</v>
      </c>
      <c r="D24" s="127">
        <f>SUM(D25:D27)</f>
        <v>0</v>
      </c>
      <c r="E24" s="127">
        <f>SUM(E25:E27)</f>
        <v>0</v>
      </c>
      <c r="F24" s="127">
        <f>SUM(F25:F27)</f>
        <v>0</v>
      </c>
    </row>
    <row r="25" spans="2:6" ht="12.75">
      <c r="B25" s="33" t="s">
        <v>304</v>
      </c>
      <c r="C25" s="33" t="s">
        <v>307</v>
      </c>
      <c r="D25" s="128">
        <v>0</v>
      </c>
      <c r="E25" s="128">
        <v>0</v>
      </c>
      <c r="F25" s="128">
        <v>0</v>
      </c>
    </row>
    <row r="26" spans="2:6" ht="12.75">
      <c r="B26" s="33" t="s">
        <v>305</v>
      </c>
      <c r="C26" s="33" t="s">
        <v>308</v>
      </c>
      <c r="D26" s="128">
        <v>0</v>
      </c>
      <c r="E26" s="128">
        <v>0</v>
      </c>
      <c r="F26" s="128">
        <v>0</v>
      </c>
    </row>
    <row r="27" spans="2:6" ht="12.75">
      <c r="B27" s="33" t="s">
        <v>306</v>
      </c>
      <c r="C27" s="33" t="s">
        <v>309</v>
      </c>
      <c r="D27" s="128">
        <v>0</v>
      </c>
      <c r="E27" s="128">
        <v>0</v>
      </c>
      <c r="F27" s="128">
        <v>0</v>
      </c>
    </row>
    <row r="28" spans="2:6" ht="12.75">
      <c r="B28" s="36" t="s">
        <v>175</v>
      </c>
      <c r="C28" s="36" t="s">
        <v>34</v>
      </c>
      <c r="D28" s="127">
        <v>0</v>
      </c>
      <c r="E28" s="127">
        <v>0</v>
      </c>
      <c r="F28" s="127">
        <v>0</v>
      </c>
    </row>
    <row r="29" spans="2:6" ht="12.75">
      <c r="B29" s="36" t="s">
        <v>176</v>
      </c>
      <c r="C29" s="36" t="s">
        <v>37</v>
      </c>
      <c r="D29" s="127">
        <f>+D30+D34+D42</f>
        <v>0</v>
      </c>
      <c r="E29" s="127">
        <f>+E30+E34+E42</f>
        <v>0</v>
      </c>
      <c r="F29" s="127">
        <f>+F30+F34+F42</f>
        <v>0</v>
      </c>
    </row>
    <row r="30" spans="2:6" ht="12.75">
      <c r="B30" s="33" t="s">
        <v>177</v>
      </c>
      <c r="C30" s="33" t="s">
        <v>144</v>
      </c>
      <c r="D30" s="128">
        <f>+D31+D32+D33</f>
        <v>0</v>
      </c>
      <c r="E30" s="128">
        <f>+E31+E32+E33</f>
        <v>0</v>
      </c>
      <c r="F30" s="128">
        <f>+F31+F32+F33</f>
        <v>0</v>
      </c>
    </row>
    <row r="31" spans="2:6" ht="12.75">
      <c r="B31" s="33" t="s">
        <v>317</v>
      </c>
      <c r="C31" s="33" t="s">
        <v>320</v>
      </c>
      <c r="D31" s="128">
        <v>0</v>
      </c>
      <c r="E31" s="128">
        <v>0</v>
      </c>
      <c r="F31" s="128"/>
    </row>
    <row r="32" spans="2:6" ht="12.75">
      <c r="B32" s="33" t="s">
        <v>318</v>
      </c>
      <c r="C32" s="33" t="s">
        <v>321</v>
      </c>
      <c r="D32" s="128">
        <v>0</v>
      </c>
      <c r="E32" s="128"/>
      <c r="F32" s="128"/>
    </row>
    <row r="33" spans="2:6" ht="12.75">
      <c r="B33" s="33" t="s">
        <v>319</v>
      </c>
      <c r="C33" s="33" t="s">
        <v>322</v>
      </c>
      <c r="D33" s="128">
        <v>0</v>
      </c>
      <c r="E33" s="128"/>
      <c r="F33" s="128"/>
    </row>
    <row r="34" spans="2:6" ht="12.75">
      <c r="B34" s="33" t="s">
        <v>178</v>
      </c>
      <c r="C34" s="33" t="s">
        <v>145</v>
      </c>
      <c r="D34" s="128">
        <f>+D35+D39+D40+D41</f>
        <v>0</v>
      </c>
      <c r="E34" s="128">
        <f>+E35+E39+E40+E41</f>
        <v>0</v>
      </c>
      <c r="F34" s="128">
        <f>+F35+F39+F40+F41</f>
        <v>0</v>
      </c>
    </row>
    <row r="35" spans="2:6" ht="12.75">
      <c r="B35" s="33" t="s">
        <v>323</v>
      </c>
      <c r="C35" s="94" t="s">
        <v>324</v>
      </c>
      <c r="D35" s="128"/>
      <c r="E35" s="128"/>
      <c r="F35" s="128"/>
    </row>
    <row r="36" spans="2:6" ht="12.75">
      <c r="B36" s="33" t="s">
        <v>179</v>
      </c>
      <c r="C36" s="33" t="s">
        <v>325</v>
      </c>
      <c r="D36" s="128"/>
      <c r="E36" s="128"/>
      <c r="F36" s="128"/>
    </row>
    <row r="37" spans="2:6" ht="12.75">
      <c r="B37" s="33" t="s">
        <v>326</v>
      </c>
      <c r="C37" s="33" t="s">
        <v>327</v>
      </c>
      <c r="D37" s="128"/>
      <c r="E37" s="128"/>
      <c r="F37" s="128"/>
    </row>
    <row r="38" spans="2:6" ht="12.75">
      <c r="B38" s="33" t="s">
        <v>328</v>
      </c>
      <c r="C38" s="33" t="s">
        <v>329</v>
      </c>
      <c r="D38" s="128"/>
      <c r="E38" s="128"/>
      <c r="F38" s="128"/>
    </row>
    <row r="39" spans="2:6" ht="12.75">
      <c r="B39" s="33" t="s">
        <v>330</v>
      </c>
      <c r="C39" s="94" t="s">
        <v>331</v>
      </c>
      <c r="D39" s="128"/>
      <c r="E39" s="128"/>
      <c r="F39" s="128"/>
    </row>
    <row r="40" spans="2:6" ht="12.75">
      <c r="B40" s="33" t="s">
        <v>332</v>
      </c>
      <c r="C40" s="94" t="s">
        <v>333</v>
      </c>
      <c r="D40" s="128"/>
      <c r="E40" s="128"/>
      <c r="F40" s="128"/>
    </row>
    <row r="41" spans="2:6" ht="12.75">
      <c r="B41" s="33" t="s">
        <v>334</v>
      </c>
      <c r="C41" s="94" t="s">
        <v>335</v>
      </c>
      <c r="D41" s="128"/>
      <c r="E41" s="128"/>
      <c r="F41" s="128"/>
    </row>
    <row r="42" spans="2:6" ht="12.75">
      <c r="B42" s="33" t="s">
        <v>180</v>
      </c>
      <c r="C42" s="33" t="s">
        <v>146</v>
      </c>
      <c r="D42" s="128">
        <f>+D43+D44+D45</f>
        <v>0</v>
      </c>
      <c r="E42" s="128">
        <f>+E43+E44+E45</f>
        <v>0</v>
      </c>
      <c r="F42" s="128">
        <f>+F43+F44+F45</f>
        <v>0</v>
      </c>
    </row>
    <row r="43" spans="2:6" ht="12.75">
      <c r="B43" s="33" t="s">
        <v>336</v>
      </c>
      <c r="C43" s="33" t="s">
        <v>339</v>
      </c>
      <c r="D43" s="128"/>
      <c r="E43" s="128"/>
      <c r="F43" s="128"/>
    </row>
    <row r="44" spans="2:6" ht="12.75">
      <c r="B44" s="33" t="s">
        <v>337</v>
      </c>
      <c r="C44" s="33" t="s">
        <v>340</v>
      </c>
      <c r="D44" s="128"/>
      <c r="E44" s="128"/>
      <c r="F44" s="128"/>
    </row>
    <row r="45" spans="2:6" ht="12.75">
      <c r="B45" s="33" t="s">
        <v>338</v>
      </c>
      <c r="C45" s="33" t="s">
        <v>341</v>
      </c>
      <c r="D45" s="128"/>
      <c r="E45" s="128"/>
      <c r="F45" s="128"/>
    </row>
    <row r="46" spans="2:6" ht="12.75">
      <c r="B46" s="36" t="s">
        <v>310</v>
      </c>
      <c r="C46" s="36" t="s">
        <v>311</v>
      </c>
      <c r="D46" s="127">
        <v>0</v>
      </c>
      <c r="E46" s="127">
        <v>0</v>
      </c>
      <c r="F46" s="127">
        <v>0</v>
      </c>
    </row>
    <row r="47" spans="2:6" ht="12.75">
      <c r="B47" s="36"/>
      <c r="C47" s="36"/>
      <c r="D47" s="128"/>
      <c r="E47" s="128"/>
      <c r="F47" s="128"/>
    </row>
    <row r="48" spans="2:6" ht="12.75">
      <c r="B48" s="36" t="s">
        <v>181</v>
      </c>
      <c r="C48" s="36" t="s">
        <v>44</v>
      </c>
      <c r="D48" s="127">
        <f>+D49+D53</f>
        <v>0</v>
      </c>
      <c r="E48" s="127">
        <f>+E49+E53</f>
        <v>0</v>
      </c>
      <c r="F48" s="127">
        <f>+F49+F53</f>
        <v>0</v>
      </c>
    </row>
    <row r="49" spans="2:6" ht="12.75">
      <c r="B49" s="36" t="s">
        <v>182</v>
      </c>
      <c r="C49" s="36" t="s">
        <v>140</v>
      </c>
      <c r="D49" s="128">
        <f>SUM(D50:D52)</f>
        <v>0</v>
      </c>
      <c r="E49" s="128">
        <f>SUM(E50:E52)</f>
        <v>0</v>
      </c>
      <c r="F49" s="128">
        <f>SUM(F50:F52)</f>
        <v>0</v>
      </c>
    </row>
    <row r="50" spans="2:6" ht="12.75">
      <c r="B50" s="33" t="s">
        <v>183</v>
      </c>
      <c r="C50" s="93" t="s">
        <v>312</v>
      </c>
      <c r="D50" s="128">
        <v>0</v>
      </c>
      <c r="E50" s="128">
        <v>0</v>
      </c>
      <c r="F50" s="128">
        <v>0</v>
      </c>
    </row>
    <row r="51" spans="2:6" ht="12.75">
      <c r="B51" s="33" t="s">
        <v>184</v>
      </c>
      <c r="C51" s="93" t="s">
        <v>313</v>
      </c>
      <c r="D51" s="128">
        <v>0</v>
      </c>
      <c r="E51" s="128"/>
      <c r="F51" s="128"/>
    </row>
    <row r="52" spans="2:6" ht="12.75">
      <c r="B52" s="33" t="s">
        <v>185</v>
      </c>
      <c r="C52" s="93" t="s">
        <v>314</v>
      </c>
      <c r="D52" s="128">
        <v>0</v>
      </c>
      <c r="E52" s="128"/>
      <c r="F52" s="128"/>
    </row>
    <row r="53" spans="2:6" ht="12.75">
      <c r="B53" s="36" t="s">
        <v>186</v>
      </c>
      <c r="C53" s="36" t="s">
        <v>147</v>
      </c>
      <c r="D53" s="127">
        <f>+D58</f>
        <v>0</v>
      </c>
      <c r="E53" s="127">
        <f>+E58</f>
        <v>0</v>
      </c>
      <c r="F53" s="127">
        <f>+F58</f>
        <v>0</v>
      </c>
    </row>
    <row r="54" spans="2:6" ht="12.75">
      <c r="B54" s="33" t="s">
        <v>405</v>
      </c>
      <c r="C54" s="33" t="s">
        <v>144</v>
      </c>
      <c r="D54" s="128">
        <f>+D55+D56+D57</f>
        <v>0</v>
      </c>
      <c r="E54" s="128">
        <f>+E55+E56+E57</f>
        <v>0</v>
      </c>
      <c r="F54" s="128">
        <f>+F55+F56+F57</f>
        <v>0</v>
      </c>
    </row>
    <row r="55" spans="2:6" ht="12.75">
      <c r="B55" s="33" t="s">
        <v>406</v>
      </c>
      <c r="C55" s="33" t="s">
        <v>320</v>
      </c>
      <c r="D55" s="128">
        <v>0</v>
      </c>
      <c r="E55" s="128"/>
      <c r="F55" s="128"/>
    </row>
    <row r="56" spans="2:6" ht="12.75">
      <c r="B56" s="33" t="s">
        <v>407</v>
      </c>
      <c r="C56" s="33" t="s">
        <v>321</v>
      </c>
      <c r="D56" s="128">
        <v>0</v>
      </c>
      <c r="E56" s="128"/>
      <c r="F56" s="128"/>
    </row>
    <row r="57" spans="2:6" ht="12.75">
      <c r="B57" s="33" t="s">
        <v>408</v>
      </c>
      <c r="C57" s="33" t="s">
        <v>322</v>
      </c>
      <c r="D57" s="128">
        <v>0</v>
      </c>
      <c r="E57" s="128"/>
      <c r="F57" s="128"/>
    </row>
    <row r="58" spans="2:6" ht="12.75">
      <c r="B58" s="33" t="s">
        <v>409</v>
      </c>
      <c r="C58" s="33" t="s">
        <v>145</v>
      </c>
      <c r="D58" s="128">
        <f>+D59+D63+D64+D65+D66</f>
        <v>0</v>
      </c>
      <c r="E58" s="128">
        <f>+E59+E63+E64+E65+E66</f>
        <v>0</v>
      </c>
      <c r="F58" s="128">
        <f>+F59+F63+F64+F65+F66</f>
        <v>0</v>
      </c>
    </row>
    <row r="59" spans="2:6" ht="12.75">
      <c r="B59" s="33" t="s">
        <v>410</v>
      </c>
      <c r="C59" s="94" t="s">
        <v>324</v>
      </c>
      <c r="D59" s="128">
        <v>0</v>
      </c>
      <c r="E59" s="128"/>
      <c r="F59" s="128"/>
    </row>
    <row r="60" spans="2:6" ht="12.75">
      <c r="B60" s="33" t="s">
        <v>411</v>
      </c>
      <c r="C60" s="33" t="s">
        <v>325</v>
      </c>
      <c r="D60" s="128">
        <v>0</v>
      </c>
      <c r="E60" s="128"/>
      <c r="F60" s="128"/>
    </row>
    <row r="61" spans="2:6" ht="12.75">
      <c r="B61" s="33" t="s">
        <v>412</v>
      </c>
      <c r="C61" s="33" t="s">
        <v>327</v>
      </c>
      <c r="D61" s="128">
        <v>0</v>
      </c>
      <c r="E61" s="128"/>
      <c r="F61" s="128"/>
    </row>
    <row r="62" spans="2:6" ht="12.75">
      <c r="B62" s="33" t="s">
        <v>413</v>
      </c>
      <c r="C62" s="33" t="s">
        <v>329</v>
      </c>
      <c r="D62" s="128">
        <v>0</v>
      </c>
      <c r="E62" s="128"/>
      <c r="F62" s="128"/>
    </row>
    <row r="63" spans="2:6" ht="12.75">
      <c r="B63" s="33" t="s">
        <v>414</v>
      </c>
      <c r="C63" s="94" t="s">
        <v>331</v>
      </c>
      <c r="D63" s="128">
        <v>0</v>
      </c>
      <c r="E63" s="128"/>
      <c r="F63" s="128"/>
    </row>
    <row r="64" spans="2:6" ht="12.75">
      <c r="B64" s="33" t="s">
        <v>415</v>
      </c>
      <c r="C64" s="94" t="s">
        <v>333</v>
      </c>
      <c r="D64" s="128">
        <v>0</v>
      </c>
      <c r="E64" s="128"/>
      <c r="F64" s="128"/>
    </row>
    <row r="65" spans="2:6" ht="12.75">
      <c r="B65" s="33" t="s">
        <v>416</v>
      </c>
      <c r="C65" s="94" t="s">
        <v>335</v>
      </c>
      <c r="D65" s="128">
        <v>0</v>
      </c>
      <c r="E65" s="128"/>
      <c r="F65" s="128"/>
    </row>
    <row r="66" spans="2:6" ht="12.75">
      <c r="B66" s="33" t="s">
        <v>417</v>
      </c>
      <c r="C66" s="33" t="s">
        <v>146</v>
      </c>
      <c r="D66" s="128">
        <f>+D67+D68+D69</f>
        <v>0</v>
      </c>
      <c r="E66" s="128">
        <f>+E67+E68+E69</f>
        <v>0</v>
      </c>
      <c r="F66" s="128">
        <f>+F67+F68+F69</f>
        <v>0</v>
      </c>
    </row>
    <row r="67" spans="2:6" ht="12.75">
      <c r="B67" s="33" t="s">
        <v>418</v>
      </c>
      <c r="C67" s="33" t="s">
        <v>339</v>
      </c>
      <c r="D67" s="128">
        <v>0</v>
      </c>
      <c r="E67" s="128"/>
      <c r="F67" s="128"/>
    </row>
    <row r="68" spans="2:6" ht="12.75">
      <c r="B68" s="33" t="s">
        <v>419</v>
      </c>
      <c r="C68" s="33" t="s">
        <v>340</v>
      </c>
      <c r="D68" s="128">
        <v>0</v>
      </c>
      <c r="E68" s="128"/>
      <c r="F68" s="128"/>
    </row>
    <row r="69" spans="2:6" ht="12.75">
      <c r="B69" s="33" t="s">
        <v>420</v>
      </c>
      <c r="C69" s="33" t="s">
        <v>341</v>
      </c>
      <c r="D69" s="128">
        <v>0</v>
      </c>
      <c r="E69" s="128"/>
      <c r="F69" s="128"/>
    </row>
    <row r="70" spans="2:6" ht="12.75">
      <c r="B70" s="36"/>
      <c r="C70" s="33"/>
      <c r="D70" s="127"/>
      <c r="E70" s="127"/>
      <c r="F70" s="127"/>
    </row>
    <row r="71" spans="2:6" ht="12.75">
      <c r="B71" s="36" t="s">
        <v>187</v>
      </c>
      <c r="C71" s="36" t="s">
        <v>148</v>
      </c>
      <c r="D71" s="127">
        <f>+D72+D73+D74+D75</f>
        <v>0</v>
      </c>
      <c r="E71" s="127">
        <f>+E72+E73+E74+E75</f>
        <v>0</v>
      </c>
      <c r="F71" s="127">
        <f>+F72+F73+F74+F75</f>
        <v>0</v>
      </c>
    </row>
    <row r="72" spans="2:6" ht="12.75">
      <c r="B72" s="36" t="s">
        <v>188</v>
      </c>
      <c r="C72" s="36" t="s">
        <v>141</v>
      </c>
      <c r="D72" s="128">
        <v>0</v>
      </c>
      <c r="E72" s="128">
        <v>0</v>
      </c>
      <c r="F72" s="128">
        <v>0</v>
      </c>
    </row>
    <row r="73" spans="2:6" ht="12.75">
      <c r="B73" s="36" t="s">
        <v>189</v>
      </c>
      <c r="C73" s="36" t="s">
        <v>142</v>
      </c>
      <c r="D73" s="128">
        <v>0</v>
      </c>
      <c r="E73" s="128">
        <v>0</v>
      </c>
      <c r="F73" s="128">
        <v>0</v>
      </c>
    </row>
    <row r="74" spans="2:6" ht="12.75">
      <c r="B74" s="36" t="s">
        <v>190</v>
      </c>
      <c r="C74" s="36" t="s">
        <v>143</v>
      </c>
      <c r="D74" s="128">
        <v>0</v>
      </c>
      <c r="E74" s="128">
        <v>0</v>
      </c>
      <c r="F74" s="128">
        <v>0</v>
      </c>
    </row>
    <row r="75" spans="2:6" ht="12.75">
      <c r="B75" s="36" t="s">
        <v>315</v>
      </c>
      <c r="C75" s="36" t="s">
        <v>316</v>
      </c>
      <c r="D75" s="128">
        <v>0</v>
      </c>
      <c r="E75" s="128">
        <v>0</v>
      </c>
      <c r="F75" s="128">
        <v>0</v>
      </c>
    </row>
    <row r="76" spans="2:6" ht="12.75">
      <c r="B76" s="32"/>
      <c r="C76" s="37"/>
      <c r="D76" s="129"/>
      <c r="E76" s="129"/>
      <c r="F76" s="129"/>
    </row>
    <row r="77" spans="2:6" ht="19.5" customHeight="1">
      <c r="B77" s="165" t="s">
        <v>149</v>
      </c>
      <c r="C77" s="166"/>
      <c r="D77" s="130">
        <f>+D19+D48+D71</f>
        <v>0</v>
      </c>
      <c r="E77" s="130">
        <f>+E19+E48+E71</f>
        <v>0</v>
      </c>
      <c r="F77" s="130">
        <f>+F19+F48+F71</f>
        <v>0</v>
      </c>
    </row>
  </sheetData>
  <mergeCells count="4">
    <mergeCell ref="C9:F9"/>
    <mergeCell ref="C10:F10"/>
    <mergeCell ref="C11:F11"/>
    <mergeCell ref="B77:C77"/>
  </mergeCells>
  <printOptions/>
  <pageMargins left="0.984251968503937" right="0.3937007874015748" top="0.7874015748031497" bottom="1" header="0" footer="0"/>
  <pageSetup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82"/>
  <sheetViews>
    <sheetView workbookViewId="0" topLeftCell="C1">
      <selection activeCell="C5" sqref="C5"/>
    </sheetView>
  </sheetViews>
  <sheetFormatPr defaultColWidth="11.421875" defaultRowHeight="12.75"/>
  <cols>
    <col min="2" max="2" width="6.140625" style="0" customWidth="1"/>
    <col min="3" max="3" width="59.57421875" style="0" customWidth="1"/>
    <col min="4" max="6" width="15.7109375" style="0" customWidth="1"/>
  </cols>
  <sheetData>
    <row r="1" ht="12.75">
      <c r="C1" s="14" t="s">
        <v>13</v>
      </c>
    </row>
    <row r="2" ht="12.75">
      <c r="C2" s="14" t="s">
        <v>14</v>
      </c>
    </row>
    <row r="3" ht="12.75">
      <c r="C3" s="14"/>
    </row>
    <row r="4" ht="12.75">
      <c r="C4" s="14" t="s">
        <v>435</v>
      </c>
    </row>
    <row r="5" ht="12.75">
      <c r="C5" s="14" t="s">
        <v>15</v>
      </c>
    </row>
    <row r="6" ht="12.75">
      <c r="B6" s="14"/>
    </row>
    <row r="7" spans="3:6" ht="17.25" customHeight="1">
      <c r="C7" s="164" t="s">
        <v>429</v>
      </c>
      <c r="D7" s="164"/>
      <c r="E7" s="164"/>
      <c r="F7" s="164"/>
    </row>
    <row r="8" spans="3:6" ht="12.75">
      <c r="C8" s="155" t="s">
        <v>425</v>
      </c>
      <c r="D8" s="155"/>
      <c r="E8" s="155"/>
      <c r="F8" s="155"/>
    </row>
    <row r="9" spans="3:6" ht="12.75">
      <c r="C9" s="164" t="s">
        <v>31</v>
      </c>
      <c r="D9" s="164"/>
      <c r="E9" s="164"/>
      <c r="F9" s="164"/>
    </row>
    <row r="10" ht="13.5" thickBot="1"/>
    <row r="11" spans="3:6" ht="18.75" customHeight="1">
      <c r="C11" s="50"/>
      <c r="D11" s="72" t="s">
        <v>69</v>
      </c>
      <c r="E11" s="72" t="s">
        <v>159</v>
      </c>
      <c r="F11" s="72" t="s">
        <v>137</v>
      </c>
    </row>
    <row r="12" spans="2:6" ht="14.25">
      <c r="B12" s="57"/>
      <c r="C12" s="51" t="s">
        <v>136</v>
      </c>
      <c r="D12" s="51">
        <v>2007</v>
      </c>
      <c r="E12" s="51">
        <v>2008</v>
      </c>
      <c r="F12" s="51">
        <v>2009</v>
      </c>
    </row>
    <row r="13" spans="2:6" ht="15" thickBot="1">
      <c r="B13" s="48"/>
      <c r="C13" s="54"/>
      <c r="D13" s="56"/>
      <c r="E13" s="56"/>
      <c r="F13" s="56"/>
    </row>
    <row r="14" spans="2:6" ht="14.25">
      <c r="B14" s="48"/>
      <c r="C14" s="55"/>
      <c r="D14" s="55"/>
      <c r="E14" s="55"/>
      <c r="F14" s="55"/>
    </row>
    <row r="15" spans="2:6" ht="14.25">
      <c r="B15" s="48"/>
      <c r="C15" s="76" t="s">
        <v>161</v>
      </c>
      <c r="D15" s="120">
        <f>+D16+D17+D18+D28+D41+D51+D72</f>
        <v>0</v>
      </c>
      <c r="E15" s="120">
        <f>+E16+E17+E18+E28+E41+E51+E72</f>
        <v>0</v>
      </c>
      <c r="F15" s="120">
        <f>+F16+F17+F18+F28+F41+F51+F72</f>
        <v>0</v>
      </c>
    </row>
    <row r="16" spans="3:6" ht="12.75">
      <c r="C16" s="73" t="s">
        <v>75</v>
      </c>
      <c r="D16" s="121">
        <v>0</v>
      </c>
      <c r="E16" s="121">
        <v>0</v>
      </c>
      <c r="F16" s="122">
        <v>0</v>
      </c>
    </row>
    <row r="17" spans="3:6" ht="12.75">
      <c r="C17" s="74" t="s">
        <v>127</v>
      </c>
      <c r="D17" s="121">
        <v>0</v>
      </c>
      <c r="E17" s="121">
        <v>0</v>
      </c>
      <c r="F17" s="122">
        <v>0</v>
      </c>
    </row>
    <row r="18" spans="3:6" ht="12.75">
      <c r="C18" s="75" t="s">
        <v>76</v>
      </c>
      <c r="D18" s="121">
        <f>SUM(D19:D27)</f>
        <v>0</v>
      </c>
      <c r="E18" s="121">
        <f>SUM(E19:E27)</f>
        <v>0</v>
      </c>
      <c r="F18" s="121">
        <f>SUM(F19:F27)</f>
        <v>0</v>
      </c>
    </row>
    <row r="19" spans="3:6" ht="12.75">
      <c r="C19" s="77" t="s">
        <v>77</v>
      </c>
      <c r="D19" s="123">
        <v>0</v>
      </c>
      <c r="E19" s="123">
        <v>0</v>
      </c>
      <c r="F19" s="123">
        <v>0</v>
      </c>
    </row>
    <row r="20" spans="3:6" ht="12.75">
      <c r="C20" s="77" t="s">
        <v>78</v>
      </c>
      <c r="D20" s="123">
        <v>0</v>
      </c>
      <c r="E20" s="123">
        <v>0</v>
      </c>
      <c r="F20" s="123">
        <v>0</v>
      </c>
    </row>
    <row r="21" spans="3:6" ht="12.75">
      <c r="C21" s="77" t="s">
        <v>79</v>
      </c>
      <c r="D21" s="123">
        <v>0</v>
      </c>
      <c r="E21" s="123">
        <v>0</v>
      </c>
      <c r="F21" s="123">
        <v>0</v>
      </c>
    </row>
    <row r="22" spans="3:6" ht="12.75">
      <c r="C22" s="77" t="s">
        <v>80</v>
      </c>
      <c r="D22" s="123">
        <v>0</v>
      </c>
      <c r="E22" s="123">
        <v>0</v>
      </c>
      <c r="F22" s="123">
        <v>0</v>
      </c>
    </row>
    <row r="23" spans="3:6" ht="12.75">
      <c r="C23" s="77" t="s">
        <v>81</v>
      </c>
      <c r="D23" s="123">
        <v>0</v>
      </c>
      <c r="E23" s="123">
        <v>0</v>
      </c>
      <c r="F23" s="123">
        <v>0</v>
      </c>
    </row>
    <row r="24" spans="3:6" ht="12.75">
      <c r="C24" s="77" t="s">
        <v>82</v>
      </c>
      <c r="D24" s="123">
        <v>0</v>
      </c>
      <c r="E24" s="123">
        <v>0</v>
      </c>
      <c r="F24" s="123">
        <v>0</v>
      </c>
    </row>
    <row r="25" spans="3:6" ht="12.75">
      <c r="C25" s="77" t="s">
        <v>83</v>
      </c>
      <c r="D25" s="123">
        <v>0</v>
      </c>
      <c r="E25" s="123">
        <v>0</v>
      </c>
      <c r="F25" s="123">
        <v>0</v>
      </c>
    </row>
    <row r="26" spans="3:6" ht="12.75">
      <c r="C26" s="77" t="s">
        <v>84</v>
      </c>
      <c r="D26" s="123">
        <v>0</v>
      </c>
      <c r="E26" s="123">
        <v>0</v>
      </c>
      <c r="F26" s="123">
        <v>0</v>
      </c>
    </row>
    <row r="27" spans="3:6" ht="12.75">
      <c r="C27" s="77" t="s">
        <v>85</v>
      </c>
      <c r="D27" s="123">
        <v>0</v>
      </c>
      <c r="E27" s="123">
        <v>0</v>
      </c>
      <c r="F27" s="123">
        <v>0</v>
      </c>
    </row>
    <row r="28" spans="3:6" ht="12.75">
      <c r="C28" s="74" t="s">
        <v>86</v>
      </c>
      <c r="D28" s="121">
        <f>SUM(D29:D40)-D31-D32</f>
        <v>0</v>
      </c>
      <c r="E28" s="121">
        <f>SUM(E29:E40)</f>
        <v>0</v>
      </c>
      <c r="F28" s="121">
        <f>SUM(F29:F40)</f>
        <v>0</v>
      </c>
    </row>
    <row r="29" spans="3:6" ht="12.75">
      <c r="C29" s="77" t="s">
        <v>87</v>
      </c>
      <c r="D29" s="123">
        <v>0</v>
      </c>
      <c r="E29" s="123">
        <v>0</v>
      </c>
      <c r="F29" s="123">
        <v>0</v>
      </c>
    </row>
    <row r="30" spans="3:6" ht="12.75">
      <c r="C30" s="77" t="s">
        <v>88</v>
      </c>
      <c r="D30" s="123">
        <f>+D31+D32+D33</f>
        <v>0</v>
      </c>
      <c r="E30" s="123">
        <v>0</v>
      </c>
      <c r="F30" s="123">
        <v>0</v>
      </c>
    </row>
    <row r="31" spans="3:6" ht="12.75">
      <c r="C31" s="77" t="s">
        <v>422</v>
      </c>
      <c r="D31" s="123">
        <v>0</v>
      </c>
      <c r="E31" s="123">
        <v>0</v>
      </c>
      <c r="F31" s="123">
        <v>0</v>
      </c>
    </row>
    <row r="32" spans="3:6" ht="12.75">
      <c r="C32" s="77" t="s">
        <v>423</v>
      </c>
      <c r="D32" s="123">
        <v>0</v>
      </c>
      <c r="E32" s="123">
        <v>0</v>
      </c>
      <c r="F32" s="123">
        <v>0</v>
      </c>
    </row>
    <row r="33" spans="3:6" ht="12.75">
      <c r="C33" s="77" t="s">
        <v>424</v>
      </c>
      <c r="D33" s="123">
        <v>0</v>
      </c>
      <c r="E33" s="123">
        <v>0</v>
      </c>
      <c r="F33" s="123">
        <v>0</v>
      </c>
    </row>
    <row r="34" spans="3:6" ht="12.75">
      <c r="C34" s="77" t="s">
        <v>89</v>
      </c>
      <c r="D34" s="123">
        <v>0</v>
      </c>
      <c r="E34" s="123">
        <v>0</v>
      </c>
      <c r="F34" s="123">
        <v>0</v>
      </c>
    </row>
    <row r="35" spans="3:6" ht="12.75">
      <c r="C35" s="77" t="s">
        <v>90</v>
      </c>
      <c r="D35" s="123">
        <v>0</v>
      </c>
      <c r="E35" s="123">
        <v>0</v>
      </c>
      <c r="F35" s="123">
        <v>0</v>
      </c>
    </row>
    <row r="36" spans="3:6" ht="12.75">
      <c r="C36" s="77" t="s">
        <v>91</v>
      </c>
      <c r="D36" s="123">
        <v>0</v>
      </c>
      <c r="E36" s="123">
        <v>0</v>
      </c>
      <c r="F36" s="123">
        <v>0</v>
      </c>
    </row>
    <row r="37" spans="3:6" ht="12.75">
      <c r="C37" s="77" t="s">
        <v>92</v>
      </c>
      <c r="D37" s="123">
        <v>0</v>
      </c>
      <c r="E37" s="123">
        <v>0</v>
      </c>
      <c r="F37" s="123">
        <v>0</v>
      </c>
    </row>
    <row r="38" spans="3:6" ht="12.75">
      <c r="C38" s="77" t="s">
        <v>93</v>
      </c>
      <c r="D38" s="123">
        <v>0</v>
      </c>
      <c r="E38" s="123">
        <v>0</v>
      </c>
      <c r="F38" s="123">
        <v>0</v>
      </c>
    </row>
    <row r="39" spans="3:6" ht="12.75">
      <c r="C39" s="77" t="s">
        <v>94</v>
      </c>
      <c r="D39" s="123">
        <v>0</v>
      </c>
      <c r="E39" s="123">
        <v>0</v>
      </c>
      <c r="F39" s="123">
        <v>0</v>
      </c>
    </row>
    <row r="40" spans="3:6" ht="12.75">
      <c r="C40" s="77" t="s">
        <v>95</v>
      </c>
      <c r="D40" s="123">
        <v>0</v>
      </c>
      <c r="E40" s="123">
        <v>0</v>
      </c>
      <c r="F40" s="123">
        <v>0</v>
      </c>
    </row>
    <row r="41" spans="3:6" ht="12.75">
      <c r="C41" s="74" t="s">
        <v>96</v>
      </c>
      <c r="D41" s="121">
        <f>SUM(D42:D50)</f>
        <v>0</v>
      </c>
      <c r="E41" s="121">
        <f>SUM(E42:E50)</f>
        <v>0</v>
      </c>
      <c r="F41" s="121">
        <f>SUM(F42:F50)</f>
        <v>0</v>
      </c>
    </row>
    <row r="42" spans="3:6" ht="12.75">
      <c r="C42" s="77" t="s">
        <v>97</v>
      </c>
      <c r="D42" s="123">
        <v>0</v>
      </c>
      <c r="E42" s="123">
        <v>0</v>
      </c>
      <c r="F42" s="123">
        <v>0</v>
      </c>
    </row>
    <row r="43" spans="3:6" ht="12.75">
      <c r="C43" s="77" t="s">
        <v>98</v>
      </c>
      <c r="D43" s="123">
        <v>0</v>
      </c>
      <c r="E43" s="123">
        <v>0</v>
      </c>
      <c r="F43" s="123">
        <v>0</v>
      </c>
    </row>
    <row r="44" spans="3:6" ht="12.75">
      <c r="C44" s="77" t="s">
        <v>135</v>
      </c>
      <c r="D44" s="123">
        <v>0</v>
      </c>
      <c r="E44" s="123">
        <v>0</v>
      </c>
      <c r="F44" s="123">
        <v>0</v>
      </c>
    </row>
    <row r="45" spans="3:6" ht="12.75">
      <c r="C45" s="77" t="s">
        <v>134</v>
      </c>
      <c r="D45" s="123">
        <v>0</v>
      </c>
      <c r="E45" s="123">
        <v>0</v>
      </c>
      <c r="F45" s="123">
        <v>0</v>
      </c>
    </row>
    <row r="46" spans="3:6" ht="12.75">
      <c r="C46" s="77" t="s">
        <v>99</v>
      </c>
      <c r="D46" s="123">
        <v>0</v>
      </c>
      <c r="E46" s="123">
        <v>0</v>
      </c>
      <c r="F46" s="123">
        <v>0</v>
      </c>
    </row>
    <row r="47" spans="3:6" ht="12.75">
      <c r="C47" s="77" t="s">
        <v>100</v>
      </c>
      <c r="D47" s="123">
        <v>0</v>
      </c>
      <c r="E47" s="123">
        <v>0</v>
      </c>
      <c r="F47" s="123">
        <v>0</v>
      </c>
    </row>
    <row r="48" spans="3:6" ht="12.75">
      <c r="C48" s="77" t="s">
        <v>133</v>
      </c>
      <c r="D48" s="123">
        <v>0</v>
      </c>
      <c r="E48" s="123">
        <v>0</v>
      </c>
      <c r="F48" s="123">
        <v>0</v>
      </c>
    </row>
    <row r="49" spans="3:6" ht="12.75">
      <c r="C49" s="77" t="s">
        <v>132</v>
      </c>
      <c r="D49" s="123">
        <v>0</v>
      </c>
      <c r="E49" s="123">
        <v>0</v>
      </c>
      <c r="F49" s="123">
        <v>0</v>
      </c>
    </row>
    <row r="50" spans="3:6" ht="12.75">
      <c r="C50" s="77" t="s">
        <v>101</v>
      </c>
      <c r="D50" s="123">
        <v>0</v>
      </c>
      <c r="E50" s="123">
        <v>0</v>
      </c>
      <c r="F50" s="123">
        <v>0</v>
      </c>
    </row>
    <row r="51" spans="3:6" ht="12.75">
      <c r="C51" s="74" t="s">
        <v>102</v>
      </c>
      <c r="D51" s="121">
        <f>SUM(D52:D61)</f>
        <v>0</v>
      </c>
      <c r="E51" s="121">
        <f>SUM(E52:E61)</f>
        <v>0</v>
      </c>
      <c r="F51" s="121">
        <f>SUM(F52:F61)</f>
        <v>0</v>
      </c>
    </row>
    <row r="52" spans="3:6" ht="12.75">
      <c r="C52" s="77" t="s">
        <v>103</v>
      </c>
      <c r="D52" s="123">
        <v>0</v>
      </c>
      <c r="E52" s="123">
        <v>0</v>
      </c>
      <c r="F52" s="123">
        <v>0</v>
      </c>
    </row>
    <row r="53" spans="3:6" ht="12.75">
      <c r="C53" s="77" t="s">
        <v>104</v>
      </c>
      <c r="D53" s="123">
        <v>0</v>
      </c>
      <c r="E53" s="123">
        <v>0</v>
      </c>
      <c r="F53" s="123">
        <v>0</v>
      </c>
    </row>
    <row r="54" spans="3:6" ht="12.75">
      <c r="C54" s="77" t="s">
        <v>105</v>
      </c>
      <c r="D54" s="123">
        <v>0</v>
      </c>
      <c r="E54" s="123">
        <v>0</v>
      </c>
      <c r="F54" s="123">
        <v>0</v>
      </c>
    </row>
    <row r="55" spans="3:6" ht="12.75">
      <c r="C55" s="77" t="s">
        <v>106</v>
      </c>
      <c r="D55" s="123">
        <v>0</v>
      </c>
      <c r="E55" s="123">
        <v>0</v>
      </c>
      <c r="F55" s="123">
        <v>0</v>
      </c>
    </row>
    <row r="56" spans="3:6" ht="12.75">
      <c r="C56" s="77" t="s">
        <v>107</v>
      </c>
      <c r="D56" s="123">
        <v>0</v>
      </c>
      <c r="E56" s="123">
        <v>0</v>
      </c>
      <c r="F56" s="123">
        <v>0</v>
      </c>
    </row>
    <row r="57" spans="3:6" ht="12.75">
      <c r="C57" s="77" t="s">
        <v>108</v>
      </c>
      <c r="D57" s="123">
        <v>0</v>
      </c>
      <c r="E57" s="123">
        <v>0</v>
      </c>
      <c r="F57" s="123">
        <v>0</v>
      </c>
    </row>
    <row r="58" spans="3:6" ht="12.75">
      <c r="C58" s="77" t="s">
        <v>109</v>
      </c>
      <c r="D58" s="123">
        <v>0</v>
      </c>
      <c r="E58" s="123">
        <v>0</v>
      </c>
      <c r="F58" s="123">
        <v>0</v>
      </c>
    </row>
    <row r="59" spans="3:6" ht="12.75">
      <c r="C59" s="77" t="s">
        <v>110</v>
      </c>
      <c r="D59" s="123">
        <v>0</v>
      </c>
      <c r="E59" s="123">
        <v>0</v>
      </c>
      <c r="F59" s="123">
        <v>0</v>
      </c>
    </row>
    <row r="60" spans="3:6" ht="12.75">
      <c r="C60" s="78" t="s">
        <v>131</v>
      </c>
      <c r="D60" s="124">
        <v>0</v>
      </c>
      <c r="E60" s="124">
        <v>0</v>
      </c>
      <c r="F60" s="124">
        <v>0</v>
      </c>
    </row>
    <row r="61" spans="3:6" ht="12.75">
      <c r="C61" s="79" t="s">
        <v>130</v>
      </c>
      <c r="D61" s="125">
        <v>0</v>
      </c>
      <c r="E61" s="125">
        <v>0</v>
      </c>
      <c r="F61" s="125">
        <v>0</v>
      </c>
    </row>
    <row r="62" spans="3:6" ht="12.75">
      <c r="C62" s="74" t="s">
        <v>111</v>
      </c>
      <c r="D62" s="121">
        <f>SUM(D63:D71)</f>
        <v>0</v>
      </c>
      <c r="E62" s="121">
        <f>SUM(E63:E71)</f>
        <v>0</v>
      </c>
      <c r="F62" s="121">
        <f>SUM(F63:F71)</f>
        <v>0</v>
      </c>
    </row>
    <row r="63" spans="3:6" ht="12.75">
      <c r="C63" s="77" t="s">
        <v>112</v>
      </c>
      <c r="D63" s="123">
        <v>0</v>
      </c>
      <c r="E63" s="123">
        <v>0</v>
      </c>
      <c r="F63" s="123">
        <v>0</v>
      </c>
    </row>
    <row r="64" spans="3:6" ht="12.75">
      <c r="C64" s="78" t="s">
        <v>129</v>
      </c>
      <c r="D64" s="124">
        <v>0</v>
      </c>
      <c r="E64" s="124">
        <v>0</v>
      </c>
      <c r="F64" s="124">
        <v>0</v>
      </c>
    </row>
    <row r="65" spans="3:6" ht="12.75">
      <c r="C65" s="77" t="s">
        <v>113</v>
      </c>
      <c r="D65" s="123">
        <v>0</v>
      </c>
      <c r="E65" s="123">
        <v>0</v>
      </c>
      <c r="F65" s="123">
        <v>0</v>
      </c>
    </row>
    <row r="66" spans="3:6" ht="12.75">
      <c r="C66" s="77" t="s">
        <v>114</v>
      </c>
      <c r="D66" s="123">
        <v>0</v>
      </c>
      <c r="E66" s="123">
        <v>0</v>
      </c>
      <c r="F66" s="123">
        <v>0</v>
      </c>
    </row>
    <row r="67" spans="3:6" ht="12.75">
      <c r="C67" s="77" t="s">
        <v>115</v>
      </c>
      <c r="D67" s="123">
        <v>0</v>
      </c>
      <c r="E67" s="123">
        <v>0</v>
      </c>
      <c r="F67" s="123">
        <v>0</v>
      </c>
    </row>
    <row r="68" spans="3:6" ht="12.75">
      <c r="C68" s="77" t="s">
        <v>116</v>
      </c>
      <c r="D68" s="123">
        <v>0</v>
      </c>
      <c r="E68" s="123">
        <v>0</v>
      </c>
      <c r="F68" s="123">
        <v>0</v>
      </c>
    </row>
    <row r="69" spans="3:6" ht="12.75">
      <c r="C69" s="77" t="s">
        <v>117</v>
      </c>
      <c r="D69" s="123">
        <v>0</v>
      </c>
      <c r="E69" s="123">
        <v>0</v>
      </c>
      <c r="F69" s="123">
        <v>0</v>
      </c>
    </row>
    <row r="70" spans="3:6" ht="12.75">
      <c r="C70" s="77" t="s">
        <v>118</v>
      </c>
      <c r="D70" s="123">
        <v>0</v>
      </c>
      <c r="E70" s="123">
        <v>0</v>
      </c>
      <c r="F70" s="123">
        <v>0</v>
      </c>
    </row>
    <row r="71" spans="3:6" ht="12.75">
      <c r="C71" s="77" t="s">
        <v>119</v>
      </c>
      <c r="D71" s="123">
        <v>0</v>
      </c>
      <c r="E71" s="123">
        <v>0</v>
      </c>
      <c r="F71" s="123">
        <v>0</v>
      </c>
    </row>
    <row r="72" spans="3:6" ht="12.75">
      <c r="C72" s="74" t="s">
        <v>120</v>
      </c>
      <c r="D72" s="121">
        <f>SUM(D73:D78)</f>
        <v>0</v>
      </c>
      <c r="E72" s="121">
        <f>SUM(E73:E78)</f>
        <v>0</v>
      </c>
      <c r="F72" s="121">
        <f>SUM(F73:F78)</f>
        <v>0</v>
      </c>
    </row>
    <row r="73" spans="3:6" ht="12.75">
      <c r="C73" s="77" t="s">
        <v>121</v>
      </c>
      <c r="D73" s="123">
        <v>0</v>
      </c>
      <c r="E73" s="123">
        <v>0</v>
      </c>
      <c r="F73" s="123">
        <v>0</v>
      </c>
    </row>
    <row r="74" spans="3:6" ht="12.75">
      <c r="C74" s="77" t="s">
        <v>122</v>
      </c>
      <c r="D74" s="123">
        <v>0</v>
      </c>
      <c r="E74" s="123">
        <v>0</v>
      </c>
      <c r="F74" s="123">
        <v>0</v>
      </c>
    </row>
    <row r="75" spans="3:6" ht="12.75">
      <c r="C75" s="77" t="s">
        <v>123</v>
      </c>
      <c r="D75" s="123">
        <v>0</v>
      </c>
      <c r="E75" s="123">
        <v>0</v>
      </c>
      <c r="F75" s="123">
        <v>0</v>
      </c>
    </row>
    <row r="76" spans="3:6" ht="12.75">
      <c r="C76" s="77" t="s">
        <v>124</v>
      </c>
      <c r="D76" s="123">
        <v>0</v>
      </c>
      <c r="E76" s="123">
        <v>0</v>
      </c>
      <c r="F76" s="123">
        <v>0</v>
      </c>
    </row>
    <row r="77" spans="3:6" ht="12.75">
      <c r="C77" s="77" t="s">
        <v>128</v>
      </c>
      <c r="D77" s="123">
        <v>0</v>
      </c>
      <c r="E77" s="123">
        <v>0</v>
      </c>
      <c r="F77" s="123">
        <v>0</v>
      </c>
    </row>
    <row r="78" spans="3:6" ht="12.75">
      <c r="C78" s="77" t="s">
        <v>125</v>
      </c>
      <c r="D78" s="123">
        <v>0</v>
      </c>
      <c r="E78" s="123">
        <v>0</v>
      </c>
      <c r="F78" s="123">
        <v>0</v>
      </c>
    </row>
    <row r="79" spans="3:6" ht="12.75">
      <c r="C79" s="74" t="s">
        <v>126</v>
      </c>
      <c r="D79" s="121">
        <v>0</v>
      </c>
      <c r="E79" s="121">
        <v>0</v>
      </c>
      <c r="F79" s="122">
        <v>0</v>
      </c>
    </row>
    <row r="80" spans="3:6" ht="13.5" thickBot="1">
      <c r="C80" s="54"/>
      <c r="D80" s="54"/>
      <c r="E80" s="54"/>
      <c r="F80" s="54"/>
    </row>
    <row r="81" spans="3:6" ht="12.75">
      <c r="C81" s="49"/>
      <c r="D81" s="49"/>
      <c r="E81" s="49"/>
      <c r="F81" s="49"/>
    </row>
    <row r="82" spans="3:6" ht="12.75">
      <c r="C82" s="49"/>
      <c r="D82" s="49"/>
      <c r="E82" s="49"/>
      <c r="F82" s="49"/>
    </row>
    <row r="83" spans="3:6" ht="12.75">
      <c r="C83" s="49"/>
      <c r="D83" s="49"/>
      <c r="E83" s="49"/>
      <c r="F83" s="49"/>
    </row>
    <row r="84" spans="3:6" ht="12.75">
      <c r="C84" s="49"/>
      <c r="D84" s="49"/>
      <c r="E84" s="49"/>
      <c r="F84" s="49"/>
    </row>
    <row r="85" spans="3:6" ht="12.75">
      <c r="C85" s="49"/>
      <c r="D85" s="49"/>
      <c r="E85" s="49"/>
      <c r="F85" s="49"/>
    </row>
    <row r="86" spans="3:6" ht="12.75">
      <c r="C86" s="49"/>
      <c r="D86" s="49"/>
      <c r="E86" s="49"/>
      <c r="F86" s="49"/>
    </row>
    <row r="87" spans="3:6" ht="12.75">
      <c r="C87" s="49"/>
      <c r="D87" s="49"/>
      <c r="E87" s="49"/>
      <c r="F87" s="49"/>
    </row>
    <row r="88" spans="3:6" ht="12.75">
      <c r="C88" s="49"/>
      <c r="D88" s="49"/>
      <c r="E88" s="49"/>
      <c r="F88" s="49"/>
    </row>
    <row r="89" spans="3:6" ht="12.75">
      <c r="C89" s="49"/>
      <c r="D89" s="49"/>
      <c r="E89" s="49"/>
      <c r="F89" s="49"/>
    </row>
    <row r="90" spans="3:6" ht="12.75">
      <c r="C90" s="49"/>
      <c r="D90" s="49"/>
      <c r="E90" s="49"/>
      <c r="F90" s="49"/>
    </row>
    <row r="91" spans="3:5" ht="12.75">
      <c r="C91" s="44"/>
      <c r="D91" s="44"/>
      <c r="E91" s="44"/>
    </row>
    <row r="92" spans="3:5" ht="12.75">
      <c r="C92" s="44"/>
      <c r="D92" s="44"/>
      <c r="E92" s="44"/>
    </row>
    <row r="93" spans="3:5" ht="12.75">
      <c r="C93" s="44"/>
      <c r="D93" s="44"/>
      <c r="E93" s="44"/>
    </row>
    <row r="94" spans="3:5" ht="12.75">
      <c r="C94" s="44"/>
      <c r="D94" s="44"/>
      <c r="E94" s="44"/>
    </row>
    <row r="95" spans="3:5" ht="12.75">
      <c r="C95" s="44"/>
      <c r="D95" s="44"/>
      <c r="E95" s="44"/>
    </row>
    <row r="96" spans="3:5" ht="12.75">
      <c r="C96" s="44"/>
      <c r="D96" s="44"/>
      <c r="E96" s="44"/>
    </row>
    <row r="97" spans="3:5" ht="12.75">
      <c r="C97" s="44"/>
      <c r="D97" s="44"/>
      <c r="E97" s="44"/>
    </row>
    <row r="98" spans="3:5" ht="12.75">
      <c r="C98" s="44"/>
      <c r="D98" s="44"/>
      <c r="E98" s="44"/>
    </row>
    <row r="99" spans="3:5" ht="12.75">
      <c r="C99" s="44"/>
      <c r="D99" s="44"/>
      <c r="E99" s="44"/>
    </row>
    <row r="100" spans="3:5" ht="12.75">
      <c r="C100" s="44"/>
      <c r="D100" s="44"/>
      <c r="E100" s="44"/>
    </row>
    <row r="101" spans="3:5" ht="12.75">
      <c r="C101" s="44"/>
      <c r="D101" s="44"/>
      <c r="E101" s="44"/>
    </row>
    <row r="102" spans="3:5" ht="12.75">
      <c r="C102" s="44"/>
      <c r="D102" s="44"/>
      <c r="E102" s="44"/>
    </row>
    <row r="103" spans="3:5" ht="12.75">
      <c r="C103" s="44"/>
      <c r="D103" s="44"/>
      <c r="E103" s="44"/>
    </row>
    <row r="104" spans="3:5" ht="12.75">
      <c r="C104" s="44"/>
      <c r="D104" s="44"/>
      <c r="E104" s="44"/>
    </row>
    <row r="105" spans="3:5" ht="12.75">
      <c r="C105" s="44"/>
      <c r="D105" s="44"/>
      <c r="E105" s="44"/>
    </row>
    <row r="106" spans="3:5" ht="12.75">
      <c r="C106" s="44"/>
      <c r="D106" s="44"/>
      <c r="E106" s="44"/>
    </row>
    <row r="107" spans="3:5" ht="12.75">
      <c r="C107" s="44"/>
      <c r="D107" s="44"/>
      <c r="E107" s="44"/>
    </row>
    <row r="108" spans="3:5" ht="12.75">
      <c r="C108" s="44"/>
      <c r="D108" s="44"/>
      <c r="E108" s="44"/>
    </row>
    <row r="109" spans="3:5" ht="12.75">
      <c r="C109" s="44"/>
      <c r="D109" s="44"/>
      <c r="E109" s="44"/>
    </row>
    <row r="110" spans="3:5" ht="12.75">
      <c r="C110" s="44"/>
      <c r="D110" s="44"/>
      <c r="E110" s="44"/>
    </row>
    <row r="111" spans="3:5" ht="12.75">
      <c r="C111" s="44"/>
      <c r="D111" s="44"/>
      <c r="E111" s="44"/>
    </row>
    <row r="112" spans="3:5" ht="12.75">
      <c r="C112" s="44"/>
      <c r="D112" s="44"/>
      <c r="E112" s="44"/>
    </row>
    <row r="113" spans="3:5" ht="12.75">
      <c r="C113" s="44"/>
      <c r="D113" s="44"/>
      <c r="E113" s="44"/>
    </row>
    <row r="114" spans="3:5" ht="12.75">
      <c r="C114" s="44"/>
      <c r="D114" s="44"/>
      <c r="E114" s="44"/>
    </row>
    <row r="115" spans="3:5" ht="12.75">
      <c r="C115" s="44"/>
      <c r="D115" s="44"/>
      <c r="E115" s="44"/>
    </row>
    <row r="116" spans="3:5" ht="12.75">
      <c r="C116" s="44"/>
      <c r="D116" s="44"/>
      <c r="E116" s="44"/>
    </row>
    <row r="117" spans="3:5" ht="12.75">
      <c r="C117" s="44"/>
      <c r="D117" s="44"/>
      <c r="E117" s="44"/>
    </row>
    <row r="118" spans="3:5" ht="12.75">
      <c r="C118" s="44"/>
      <c r="D118" s="44"/>
      <c r="E118" s="44"/>
    </row>
    <row r="119" spans="3:5" ht="12.75">
      <c r="C119" s="44"/>
      <c r="D119" s="44"/>
      <c r="E119" s="44"/>
    </row>
    <row r="120" spans="3:5" ht="12.75">
      <c r="C120" s="44"/>
      <c r="D120" s="44"/>
      <c r="E120" s="44"/>
    </row>
    <row r="121" spans="3:5" ht="12.75">
      <c r="C121" s="44"/>
      <c r="D121" s="44"/>
      <c r="E121" s="44"/>
    </row>
    <row r="122" spans="3:5" ht="12.75">
      <c r="C122" s="44"/>
      <c r="D122" s="44"/>
      <c r="E122" s="44"/>
    </row>
    <row r="123" spans="3:5" ht="12.75">
      <c r="C123" s="44"/>
      <c r="D123" s="44"/>
      <c r="E123" s="44"/>
    </row>
    <row r="124" spans="3:5" ht="12.75">
      <c r="C124" s="44"/>
      <c r="D124" s="44"/>
      <c r="E124" s="44"/>
    </row>
    <row r="125" spans="3:5" ht="12.75">
      <c r="C125" s="44"/>
      <c r="D125" s="44"/>
      <c r="E125" s="44"/>
    </row>
    <row r="126" spans="3:5" ht="12.75">
      <c r="C126" s="44"/>
      <c r="D126" s="44"/>
      <c r="E126" s="44"/>
    </row>
    <row r="127" spans="3:5" ht="12.75">
      <c r="C127" s="44"/>
      <c r="D127" s="44"/>
      <c r="E127" s="44"/>
    </row>
    <row r="128" spans="3:5" ht="12.75">
      <c r="C128" s="44"/>
      <c r="D128" s="44"/>
      <c r="E128" s="44"/>
    </row>
    <row r="129" spans="3:5" ht="12.75">
      <c r="C129" s="44"/>
      <c r="D129" s="44"/>
      <c r="E129" s="44"/>
    </row>
    <row r="130" spans="3:5" ht="12.75">
      <c r="C130" s="44"/>
      <c r="D130" s="44"/>
      <c r="E130" s="44"/>
    </row>
    <row r="131" spans="3:5" ht="12.75">
      <c r="C131" s="44"/>
      <c r="D131" s="44"/>
      <c r="E131" s="44"/>
    </row>
    <row r="132" spans="3:5" ht="12.75">
      <c r="C132" s="44"/>
      <c r="D132" s="44"/>
      <c r="E132" s="44"/>
    </row>
    <row r="133" spans="3:5" ht="12.75">
      <c r="C133" s="44"/>
      <c r="D133" s="44"/>
      <c r="E133" s="44"/>
    </row>
    <row r="134" spans="3:5" ht="12.75">
      <c r="C134" s="44"/>
      <c r="D134" s="44"/>
      <c r="E134" s="44"/>
    </row>
    <row r="135" spans="3:5" ht="12.75">
      <c r="C135" s="44"/>
      <c r="D135" s="44"/>
      <c r="E135" s="44"/>
    </row>
    <row r="136" spans="3:5" ht="12.75">
      <c r="C136" s="44"/>
      <c r="D136" s="44"/>
      <c r="E136" s="44"/>
    </row>
    <row r="137" spans="3:5" ht="12.75">
      <c r="C137" s="44"/>
      <c r="D137" s="44"/>
      <c r="E137" s="44"/>
    </row>
    <row r="138" spans="3:5" ht="12.75">
      <c r="C138" s="44"/>
      <c r="D138" s="44"/>
      <c r="E138" s="44"/>
    </row>
    <row r="139" spans="3:5" ht="12.75">
      <c r="C139" s="44"/>
      <c r="D139" s="44"/>
      <c r="E139" s="44"/>
    </row>
    <row r="140" spans="3:5" ht="12.75">
      <c r="C140" s="44"/>
      <c r="D140" s="44"/>
      <c r="E140" s="44"/>
    </row>
    <row r="141" spans="3:5" ht="12.75">
      <c r="C141" s="44"/>
      <c r="D141" s="44"/>
      <c r="E141" s="44"/>
    </row>
    <row r="142" spans="3:5" ht="12.75">
      <c r="C142" s="44"/>
      <c r="D142" s="44"/>
      <c r="E142" s="44"/>
    </row>
    <row r="143" spans="3:5" ht="12.75">
      <c r="C143" s="44"/>
      <c r="D143" s="44"/>
      <c r="E143" s="44"/>
    </row>
    <row r="144" spans="3:5" ht="12.75">
      <c r="C144" s="44"/>
      <c r="D144" s="44"/>
      <c r="E144" s="44"/>
    </row>
    <row r="145" spans="3:5" ht="12.75">
      <c r="C145" s="44"/>
      <c r="D145" s="44"/>
      <c r="E145" s="44"/>
    </row>
    <row r="146" spans="3:5" ht="12.75">
      <c r="C146" s="44"/>
      <c r="D146" s="44"/>
      <c r="E146" s="44"/>
    </row>
    <row r="147" spans="3:5" ht="12.75">
      <c r="C147" s="44"/>
      <c r="D147" s="44"/>
      <c r="E147" s="44"/>
    </row>
    <row r="148" spans="3:5" ht="12.75">
      <c r="C148" s="44"/>
      <c r="D148" s="44"/>
      <c r="E148" s="44"/>
    </row>
    <row r="149" spans="3:5" ht="12.75">
      <c r="C149" s="44"/>
      <c r="D149" s="44"/>
      <c r="E149" s="44"/>
    </row>
    <row r="150" spans="3:5" ht="12.75">
      <c r="C150" s="44"/>
      <c r="D150" s="44"/>
      <c r="E150" s="44"/>
    </row>
    <row r="151" spans="3:5" ht="12.75">
      <c r="C151" s="44"/>
      <c r="D151" s="44"/>
      <c r="E151" s="44"/>
    </row>
    <row r="152" spans="3:5" ht="12.75">
      <c r="C152" s="44"/>
      <c r="D152" s="44"/>
      <c r="E152" s="44"/>
    </row>
    <row r="153" spans="3:5" ht="12.75">
      <c r="C153" s="44"/>
      <c r="D153" s="44"/>
      <c r="E153" s="44"/>
    </row>
    <row r="154" spans="3:5" ht="12.75">
      <c r="C154" s="44"/>
      <c r="D154" s="44"/>
      <c r="E154" s="44"/>
    </row>
    <row r="155" spans="3:5" ht="12.75">
      <c r="C155" s="44"/>
      <c r="D155" s="44"/>
      <c r="E155" s="44"/>
    </row>
    <row r="156" spans="3:5" ht="12.75">
      <c r="C156" s="44"/>
      <c r="D156" s="44"/>
      <c r="E156" s="44"/>
    </row>
    <row r="157" spans="3:5" ht="12.75">
      <c r="C157" s="44"/>
      <c r="D157" s="44"/>
      <c r="E157" s="44"/>
    </row>
    <row r="158" spans="3:5" ht="12.75">
      <c r="C158" s="44"/>
      <c r="D158" s="44"/>
      <c r="E158" s="44"/>
    </row>
    <row r="159" spans="3:5" ht="12.75">
      <c r="C159" s="44"/>
      <c r="D159" s="44"/>
      <c r="E159" s="44"/>
    </row>
    <row r="160" spans="3:5" ht="12.75">
      <c r="C160" s="44"/>
      <c r="D160" s="44"/>
      <c r="E160" s="44"/>
    </row>
    <row r="161" spans="3:5" ht="12.75">
      <c r="C161" s="44"/>
      <c r="D161" s="44"/>
      <c r="E161" s="44"/>
    </row>
    <row r="162" spans="3:5" ht="12.75">
      <c r="C162" s="44"/>
      <c r="D162" s="44"/>
      <c r="E162" s="44"/>
    </row>
    <row r="163" spans="3:5" ht="12.75">
      <c r="C163" s="44"/>
      <c r="D163" s="44"/>
      <c r="E163" s="44"/>
    </row>
    <row r="164" spans="3:5" ht="12.75">
      <c r="C164" s="44"/>
      <c r="D164" s="44"/>
      <c r="E164" s="44"/>
    </row>
    <row r="165" spans="3:5" ht="12.75">
      <c r="C165" s="44"/>
      <c r="D165" s="44"/>
      <c r="E165" s="44"/>
    </row>
    <row r="166" spans="3:5" ht="12.75">
      <c r="C166" s="44"/>
      <c r="D166" s="44"/>
      <c r="E166" s="44"/>
    </row>
    <row r="167" spans="3:5" ht="12.75">
      <c r="C167" s="44"/>
      <c r="D167" s="44"/>
      <c r="E167" s="44"/>
    </row>
    <row r="168" spans="3:5" ht="12.75">
      <c r="C168" s="44"/>
      <c r="D168" s="44"/>
      <c r="E168" s="44"/>
    </row>
    <row r="169" spans="3:5" ht="12.75">
      <c r="C169" s="44"/>
      <c r="D169" s="44"/>
      <c r="E169" s="44"/>
    </row>
    <row r="170" spans="3:5" ht="12.75">
      <c r="C170" s="44"/>
      <c r="D170" s="44"/>
      <c r="E170" s="44"/>
    </row>
    <row r="171" spans="3:5" ht="12.75">
      <c r="C171" s="44"/>
      <c r="D171" s="44"/>
      <c r="E171" s="44"/>
    </row>
    <row r="172" spans="3:5" ht="12.75">
      <c r="C172" s="44"/>
      <c r="D172" s="44"/>
      <c r="E172" s="44"/>
    </row>
    <row r="173" spans="3:5" ht="12.75">
      <c r="C173" s="44"/>
      <c r="D173" s="44"/>
      <c r="E173" s="44"/>
    </row>
    <row r="174" spans="3:5" ht="12.75">
      <c r="C174" s="44"/>
      <c r="D174" s="44"/>
      <c r="E174" s="44"/>
    </row>
    <row r="175" spans="3:5" ht="12.75">
      <c r="C175" s="44"/>
      <c r="D175" s="44"/>
      <c r="E175" s="44"/>
    </row>
    <row r="176" spans="3:5" ht="12.75">
      <c r="C176" s="44"/>
      <c r="D176" s="44"/>
      <c r="E176" s="44"/>
    </row>
    <row r="177" spans="3:5" ht="12.75">
      <c r="C177" s="44"/>
      <c r="D177" s="44"/>
      <c r="E177" s="44"/>
    </row>
    <row r="178" spans="3:5" ht="12.75">
      <c r="C178" s="44"/>
      <c r="D178" s="44"/>
      <c r="E178" s="44"/>
    </row>
    <row r="179" spans="3:5" ht="12.75">
      <c r="C179" s="44"/>
      <c r="D179" s="44"/>
      <c r="E179" s="44"/>
    </row>
    <row r="180" spans="3:5" ht="12.75">
      <c r="C180" s="44"/>
      <c r="D180" s="44"/>
      <c r="E180" s="44"/>
    </row>
    <row r="181" spans="3:5" ht="12.75">
      <c r="C181" s="44"/>
      <c r="D181" s="44"/>
      <c r="E181" s="44"/>
    </row>
    <row r="182" spans="3:5" ht="12.75">
      <c r="C182" s="44"/>
      <c r="D182" s="44"/>
      <c r="E182" s="44"/>
    </row>
    <row r="183" spans="3:5" ht="12.75">
      <c r="C183" s="44"/>
      <c r="D183" s="44"/>
      <c r="E183" s="44"/>
    </row>
    <row r="184" spans="3:5" ht="12.75">
      <c r="C184" s="44"/>
      <c r="D184" s="44"/>
      <c r="E184" s="44"/>
    </row>
    <row r="185" spans="3:5" ht="12.75">
      <c r="C185" s="44"/>
      <c r="D185" s="44"/>
      <c r="E185" s="44"/>
    </row>
    <row r="186" spans="3:5" ht="12.75">
      <c r="C186" s="44"/>
      <c r="D186" s="44"/>
      <c r="E186" s="44"/>
    </row>
    <row r="187" spans="3:5" ht="12.75">
      <c r="C187" s="44"/>
      <c r="D187" s="44"/>
      <c r="E187" s="44"/>
    </row>
    <row r="188" spans="3:5" ht="12.75">
      <c r="C188" s="44"/>
      <c r="D188" s="44"/>
      <c r="E188" s="44"/>
    </row>
    <row r="189" spans="3:5" ht="12.75">
      <c r="C189" s="44"/>
      <c r="D189" s="44"/>
      <c r="E189" s="44"/>
    </row>
    <row r="190" spans="3:5" ht="12.75">
      <c r="C190" s="44"/>
      <c r="D190" s="44"/>
      <c r="E190" s="44"/>
    </row>
    <row r="191" spans="3:5" ht="12.75">
      <c r="C191" s="44"/>
      <c r="D191" s="44"/>
      <c r="E191" s="44"/>
    </row>
    <row r="192" spans="3:5" ht="12.75">
      <c r="C192" s="44"/>
      <c r="D192" s="44"/>
      <c r="E192" s="44"/>
    </row>
    <row r="193" spans="3:5" ht="12.75">
      <c r="C193" s="44"/>
      <c r="D193" s="44"/>
      <c r="E193" s="44"/>
    </row>
    <row r="194" spans="3:5" ht="12.75">
      <c r="C194" s="44"/>
      <c r="D194" s="44"/>
      <c r="E194" s="44"/>
    </row>
    <row r="195" spans="3:5" ht="12.75">
      <c r="C195" s="44"/>
      <c r="D195" s="44"/>
      <c r="E195" s="44"/>
    </row>
    <row r="196" spans="3:5" ht="12.75">
      <c r="C196" s="44"/>
      <c r="D196" s="44"/>
      <c r="E196" s="44"/>
    </row>
    <row r="197" spans="3:5" ht="12.75">
      <c r="C197" s="44"/>
      <c r="D197" s="44"/>
      <c r="E197" s="44"/>
    </row>
    <row r="198" spans="3:5" ht="12.75">
      <c r="C198" s="44"/>
      <c r="D198" s="44"/>
      <c r="E198" s="44"/>
    </row>
    <row r="199" spans="3:5" ht="12.75">
      <c r="C199" s="44"/>
      <c r="D199" s="44"/>
      <c r="E199" s="44"/>
    </row>
    <row r="200" spans="3:5" ht="12.75">
      <c r="C200" s="44"/>
      <c r="D200" s="44"/>
      <c r="E200" s="44"/>
    </row>
    <row r="201" spans="3:5" ht="12.75">
      <c r="C201" s="44"/>
      <c r="D201" s="44"/>
      <c r="E201" s="44"/>
    </row>
    <row r="202" spans="3:5" ht="12.75">
      <c r="C202" s="44"/>
      <c r="D202" s="44"/>
      <c r="E202" s="44"/>
    </row>
    <row r="203" spans="3:5" ht="12.75">
      <c r="C203" s="44"/>
      <c r="D203" s="44"/>
      <c r="E203" s="44"/>
    </row>
    <row r="204" spans="3:5" ht="12.75">
      <c r="C204" s="44"/>
      <c r="D204" s="44"/>
      <c r="E204" s="44"/>
    </row>
    <row r="205" spans="3:5" ht="12.75">
      <c r="C205" s="44"/>
      <c r="D205" s="44"/>
      <c r="E205" s="44"/>
    </row>
    <row r="206" spans="3:5" ht="12.75">
      <c r="C206" s="44"/>
      <c r="D206" s="44"/>
      <c r="E206" s="44"/>
    </row>
    <row r="207" spans="3:5" ht="12.75">
      <c r="C207" s="44"/>
      <c r="D207" s="44"/>
      <c r="E207" s="44"/>
    </row>
    <row r="208" spans="3:5" ht="12.75">
      <c r="C208" s="44"/>
      <c r="D208" s="44"/>
      <c r="E208" s="44"/>
    </row>
    <row r="209" spans="3:5" ht="12.75">
      <c r="C209" s="44"/>
      <c r="D209" s="44"/>
      <c r="E209" s="44"/>
    </row>
    <row r="210" spans="3:5" ht="12.75">
      <c r="C210" s="44"/>
      <c r="D210" s="44"/>
      <c r="E210" s="44"/>
    </row>
    <row r="211" spans="3:5" ht="12.75">
      <c r="C211" s="44"/>
      <c r="D211" s="44"/>
      <c r="E211" s="44"/>
    </row>
    <row r="212" spans="3:5" ht="12.75">
      <c r="C212" s="44"/>
      <c r="D212" s="44"/>
      <c r="E212" s="44"/>
    </row>
    <row r="213" spans="3:5" ht="12.75">
      <c r="C213" s="44"/>
      <c r="D213" s="44"/>
      <c r="E213" s="44"/>
    </row>
    <row r="214" spans="3:5" ht="12.75">
      <c r="C214" s="44"/>
      <c r="D214" s="44"/>
      <c r="E214" s="44"/>
    </row>
    <row r="215" spans="3:5" ht="12.75">
      <c r="C215" s="44"/>
      <c r="D215" s="44"/>
      <c r="E215" s="44"/>
    </row>
    <row r="216" spans="3:5" ht="12.75">
      <c r="C216" s="44"/>
      <c r="D216" s="44"/>
      <c r="E216" s="44"/>
    </row>
    <row r="217" spans="3:5" ht="12.75">
      <c r="C217" s="44"/>
      <c r="D217" s="44"/>
      <c r="E217" s="44"/>
    </row>
    <row r="218" spans="3:5" ht="12.75">
      <c r="C218" s="44"/>
      <c r="D218" s="44"/>
      <c r="E218" s="44"/>
    </row>
    <row r="219" spans="3:5" ht="12.75">
      <c r="C219" s="44"/>
      <c r="D219" s="44"/>
      <c r="E219" s="44"/>
    </row>
    <row r="220" spans="3:5" ht="12.75">
      <c r="C220" s="44"/>
      <c r="D220" s="44"/>
      <c r="E220" s="44"/>
    </row>
    <row r="221" spans="3:5" ht="12.75">
      <c r="C221" s="44"/>
      <c r="D221" s="44"/>
      <c r="E221" s="44"/>
    </row>
    <row r="222" spans="3:5" ht="12.75">
      <c r="C222" s="44"/>
      <c r="D222" s="44"/>
      <c r="E222" s="44"/>
    </row>
    <row r="223" spans="3:5" ht="12.75">
      <c r="C223" s="44"/>
      <c r="D223" s="44"/>
      <c r="E223" s="44"/>
    </row>
    <row r="224" spans="3:5" ht="12.75">
      <c r="C224" s="44"/>
      <c r="D224" s="44"/>
      <c r="E224" s="44"/>
    </row>
    <row r="225" spans="3:5" ht="12.75">
      <c r="C225" s="44"/>
      <c r="D225" s="44"/>
      <c r="E225" s="44"/>
    </row>
    <row r="226" spans="3:5" ht="12.75">
      <c r="C226" s="44"/>
      <c r="D226" s="44"/>
      <c r="E226" s="44"/>
    </row>
    <row r="227" spans="3:5" ht="12.75">
      <c r="C227" s="44"/>
      <c r="D227" s="44"/>
      <c r="E227" s="44"/>
    </row>
    <row r="228" spans="3:5" ht="12.75">
      <c r="C228" s="44"/>
      <c r="D228" s="44"/>
      <c r="E228" s="44"/>
    </row>
    <row r="229" spans="3:5" ht="12.75">
      <c r="C229" s="44"/>
      <c r="D229" s="44"/>
      <c r="E229" s="44"/>
    </row>
    <row r="230" spans="3:5" ht="12.75">
      <c r="C230" s="44"/>
      <c r="D230" s="44"/>
      <c r="E230" s="44"/>
    </row>
    <row r="231" spans="3:5" ht="12.75">
      <c r="C231" s="44"/>
      <c r="D231" s="44"/>
      <c r="E231" s="44"/>
    </row>
    <row r="232" spans="3:5" ht="12.75">
      <c r="C232" s="44"/>
      <c r="D232" s="44"/>
      <c r="E232" s="44"/>
    </row>
    <row r="233" spans="3:5" ht="12.75">
      <c r="C233" s="44"/>
      <c r="D233" s="44"/>
      <c r="E233" s="44"/>
    </row>
    <row r="234" spans="3:5" ht="12.75">
      <c r="C234" s="44"/>
      <c r="D234" s="44"/>
      <c r="E234" s="44"/>
    </row>
    <row r="235" spans="3:5" ht="12.75">
      <c r="C235" s="44"/>
      <c r="D235" s="44"/>
      <c r="E235" s="44"/>
    </row>
    <row r="236" spans="3:5" ht="12.75">
      <c r="C236" s="44"/>
      <c r="D236" s="44"/>
      <c r="E236" s="44"/>
    </row>
    <row r="237" spans="3:5" ht="12.75">
      <c r="C237" s="44"/>
      <c r="D237" s="44"/>
      <c r="E237" s="44"/>
    </row>
    <row r="238" spans="3:5" ht="12.75">
      <c r="C238" s="44"/>
      <c r="D238" s="44"/>
      <c r="E238" s="44"/>
    </row>
    <row r="239" spans="3:5" ht="12.75">
      <c r="C239" s="44"/>
      <c r="D239" s="44"/>
      <c r="E239" s="44"/>
    </row>
    <row r="240" spans="3:5" ht="12.75">
      <c r="C240" s="44"/>
      <c r="D240" s="44"/>
      <c r="E240" s="44"/>
    </row>
    <row r="241" spans="3:5" ht="12.75">
      <c r="C241" s="44"/>
      <c r="D241" s="44"/>
      <c r="E241" s="44"/>
    </row>
    <row r="242" spans="3:5" ht="12.75">
      <c r="C242" s="44"/>
      <c r="D242" s="44"/>
      <c r="E242" s="44"/>
    </row>
    <row r="243" spans="3:5" ht="12.75">
      <c r="C243" s="44"/>
      <c r="D243" s="44"/>
      <c r="E243" s="44"/>
    </row>
    <row r="244" spans="3:5" ht="12.75">
      <c r="C244" s="44"/>
      <c r="D244" s="44"/>
      <c r="E244" s="44"/>
    </row>
    <row r="245" spans="3:5" ht="12.75">
      <c r="C245" s="44"/>
      <c r="D245" s="44"/>
      <c r="E245" s="44"/>
    </row>
    <row r="246" spans="3:5" ht="12.75">
      <c r="C246" s="44"/>
      <c r="D246" s="44"/>
      <c r="E246" s="44"/>
    </row>
    <row r="247" spans="3:5" ht="12.75">
      <c r="C247" s="44"/>
      <c r="D247" s="44"/>
      <c r="E247" s="44"/>
    </row>
    <row r="248" spans="3:5" ht="12.75">
      <c r="C248" s="44"/>
      <c r="D248" s="44"/>
      <c r="E248" s="44"/>
    </row>
    <row r="249" spans="3:5" ht="12.75">
      <c r="C249" s="44"/>
      <c r="D249" s="44"/>
      <c r="E249" s="44"/>
    </row>
    <row r="250" spans="3:5" ht="12.75">
      <c r="C250" s="44"/>
      <c r="D250" s="44"/>
      <c r="E250" s="44"/>
    </row>
    <row r="251" spans="3:5" ht="12.75">
      <c r="C251" s="44"/>
      <c r="D251" s="44"/>
      <c r="E251" s="44"/>
    </row>
    <row r="252" spans="3:5" ht="12.75">
      <c r="C252" s="44"/>
      <c r="D252" s="44"/>
      <c r="E252" s="44"/>
    </row>
    <row r="253" spans="3:5" ht="12.75">
      <c r="C253" s="44"/>
      <c r="D253" s="44"/>
      <c r="E253" s="44"/>
    </row>
    <row r="254" spans="3:5" ht="12.75">
      <c r="C254" s="44"/>
      <c r="D254" s="44"/>
      <c r="E254" s="44"/>
    </row>
    <row r="255" spans="3:5" ht="12.75">
      <c r="C255" s="44"/>
      <c r="D255" s="44"/>
      <c r="E255" s="44"/>
    </row>
    <row r="256" spans="3:5" ht="12.75">
      <c r="C256" s="44"/>
      <c r="D256" s="44"/>
      <c r="E256" s="44"/>
    </row>
    <row r="257" spans="3:5" ht="12.75">
      <c r="C257" s="44"/>
      <c r="D257" s="44"/>
      <c r="E257" s="44"/>
    </row>
    <row r="258" spans="3:5" ht="12.75">
      <c r="C258" s="44"/>
      <c r="D258" s="44"/>
      <c r="E258" s="44"/>
    </row>
    <row r="259" spans="3:5" ht="12.75">
      <c r="C259" s="44"/>
      <c r="D259" s="44"/>
      <c r="E259" s="44"/>
    </row>
    <row r="260" spans="3:5" ht="12.75">
      <c r="C260" s="44"/>
      <c r="D260" s="44"/>
      <c r="E260" s="44"/>
    </row>
    <row r="261" spans="3:5" ht="12.75">
      <c r="C261" s="44"/>
      <c r="D261" s="44"/>
      <c r="E261" s="44"/>
    </row>
    <row r="262" spans="3:5" ht="12.75">
      <c r="C262" s="44"/>
      <c r="D262" s="44"/>
      <c r="E262" s="44"/>
    </row>
    <row r="263" spans="3:5" ht="12.75">
      <c r="C263" s="44"/>
      <c r="D263" s="44"/>
      <c r="E263" s="44"/>
    </row>
    <row r="264" spans="3:5" ht="12.75">
      <c r="C264" s="44"/>
      <c r="D264" s="44"/>
      <c r="E264" s="44"/>
    </row>
    <row r="265" spans="3:5" ht="12.75">
      <c r="C265" s="44"/>
      <c r="D265" s="44"/>
      <c r="E265" s="44"/>
    </row>
    <row r="266" spans="3:5" ht="12.75">
      <c r="C266" s="44"/>
      <c r="D266" s="44"/>
      <c r="E266" s="44"/>
    </row>
    <row r="267" spans="3:5" ht="12.75">
      <c r="C267" s="44"/>
      <c r="D267" s="44"/>
      <c r="E267" s="44"/>
    </row>
    <row r="268" spans="3:5" ht="12.75">
      <c r="C268" s="44"/>
      <c r="D268" s="44"/>
      <c r="E268" s="44"/>
    </row>
    <row r="269" spans="3:5" ht="12.75">
      <c r="C269" s="44"/>
      <c r="D269" s="44"/>
      <c r="E269" s="44"/>
    </row>
    <row r="270" spans="3:5" ht="12.75">
      <c r="C270" s="44"/>
      <c r="D270" s="44"/>
      <c r="E270" s="44"/>
    </row>
    <row r="271" spans="3:5" ht="12.75">
      <c r="C271" s="44"/>
      <c r="D271" s="44"/>
      <c r="E271" s="44"/>
    </row>
    <row r="272" spans="3:5" ht="12.75">
      <c r="C272" s="44"/>
      <c r="D272" s="44"/>
      <c r="E272" s="44"/>
    </row>
    <row r="273" spans="3:5" ht="12.75">
      <c r="C273" s="44"/>
      <c r="D273" s="44"/>
      <c r="E273" s="44"/>
    </row>
    <row r="274" spans="3:5" ht="12.75">
      <c r="C274" s="44"/>
      <c r="D274" s="44"/>
      <c r="E274" s="44"/>
    </row>
    <row r="275" spans="3:5" ht="12.75">
      <c r="C275" s="44"/>
      <c r="D275" s="44"/>
      <c r="E275" s="44"/>
    </row>
    <row r="276" spans="3:5" ht="12.75">
      <c r="C276" s="44"/>
      <c r="D276" s="44"/>
      <c r="E276" s="44"/>
    </row>
    <row r="277" spans="3:5" ht="12.75">
      <c r="C277" s="44"/>
      <c r="D277" s="44"/>
      <c r="E277" s="44"/>
    </row>
    <row r="278" spans="3:5" ht="12.75">
      <c r="C278" s="44"/>
      <c r="D278" s="44"/>
      <c r="E278" s="44"/>
    </row>
    <row r="279" spans="3:5" ht="12.75">
      <c r="C279" s="44"/>
      <c r="D279" s="44"/>
      <c r="E279" s="44"/>
    </row>
    <row r="280" spans="3:5" ht="12.75">
      <c r="C280" s="44"/>
      <c r="D280" s="44"/>
      <c r="E280" s="44"/>
    </row>
    <row r="281" spans="3:5" ht="12.75">
      <c r="C281" s="44"/>
      <c r="D281" s="44"/>
      <c r="E281" s="44"/>
    </row>
    <row r="282" spans="3:5" ht="12.75">
      <c r="C282" s="44"/>
      <c r="D282" s="44"/>
      <c r="E282" s="44"/>
    </row>
  </sheetData>
  <mergeCells count="3">
    <mergeCell ref="C7:F7"/>
    <mergeCell ref="C8:F8"/>
    <mergeCell ref="C9:F9"/>
  </mergeCells>
  <printOptions/>
  <pageMargins left="1.7716535433070868" right="0.3937007874015748" top="0.7874015748031497" bottom="0.1968503937007874" header="0" footer="0"/>
  <pageSetup horizontalDpi="300" verticalDpi="3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F73"/>
  <sheetViews>
    <sheetView workbookViewId="0" topLeftCell="A1">
      <selection activeCell="C7" sqref="C7"/>
    </sheetView>
  </sheetViews>
  <sheetFormatPr defaultColWidth="11.421875" defaultRowHeight="12.75"/>
  <cols>
    <col min="2" max="2" width="8.140625" style="0" customWidth="1"/>
    <col min="3" max="3" width="50.57421875" style="0" customWidth="1"/>
    <col min="4" max="6" width="15.7109375" style="0" customWidth="1"/>
  </cols>
  <sheetData>
    <row r="3" spans="3:5" ht="12.75">
      <c r="C3" s="14" t="s">
        <v>13</v>
      </c>
      <c r="D3" s="14"/>
      <c r="E3" s="14"/>
    </row>
    <row r="4" spans="3:5" ht="12.75">
      <c r="C4" s="14" t="s">
        <v>14</v>
      </c>
      <c r="D4" s="14"/>
      <c r="E4" s="14"/>
    </row>
    <row r="5" spans="3:5" ht="12.75">
      <c r="C5" s="14"/>
      <c r="D5" s="14"/>
      <c r="E5" s="14"/>
    </row>
    <row r="6" spans="3:5" ht="12.75">
      <c r="C6" s="14" t="s">
        <v>436</v>
      </c>
      <c r="D6" s="14"/>
      <c r="E6" s="14"/>
    </row>
    <row r="7" spans="3:5" ht="12.75">
      <c r="C7" s="14" t="s">
        <v>15</v>
      </c>
      <c r="D7" s="14"/>
      <c r="E7" s="14"/>
    </row>
    <row r="8" spans="3:5" ht="12.75">
      <c r="C8" s="14"/>
      <c r="D8" s="14"/>
      <c r="E8" s="14"/>
    </row>
    <row r="9" spans="3:6" ht="12.75">
      <c r="C9" s="155" t="s">
        <v>430</v>
      </c>
      <c r="D9" s="155"/>
      <c r="E9" s="155"/>
      <c r="F9" s="155"/>
    </row>
    <row r="10" spans="3:6" ht="12.75">
      <c r="C10" s="155" t="s">
        <v>368</v>
      </c>
      <c r="D10" s="155"/>
      <c r="E10" s="155"/>
      <c r="F10" s="155"/>
    </row>
    <row r="11" spans="3:6" ht="12.75">
      <c r="C11" s="164" t="s">
        <v>31</v>
      </c>
      <c r="D11" s="164"/>
      <c r="E11" s="164"/>
      <c r="F11" s="164"/>
    </row>
    <row r="12" spans="3:6" ht="15" customHeight="1">
      <c r="C12" s="18"/>
      <c r="D12" s="18"/>
      <c r="E12" s="18"/>
      <c r="F12" s="18"/>
    </row>
    <row r="13" spans="2:6" ht="15" customHeight="1">
      <c r="B13" s="19"/>
      <c r="C13" s="28"/>
      <c r="D13" s="28"/>
      <c r="E13" s="28"/>
      <c r="F13" s="28"/>
    </row>
    <row r="14" spans="2:6" ht="15" customHeight="1">
      <c r="B14" s="82" t="s">
        <v>171</v>
      </c>
      <c r="C14" s="29" t="s">
        <v>25</v>
      </c>
      <c r="D14" s="29" t="s">
        <v>160</v>
      </c>
      <c r="E14" s="29" t="s">
        <v>4</v>
      </c>
      <c r="F14" s="29" t="s">
        <v>32</v>
      </c>
    </row>
    <row r="15" spans="2:6" ht="15" customHeight="1">
      <c r="B15" s="81"/>
      <c r="C15" s="29"/>
      <c r="D15" s="29">
        <v>2007</v>
      </c>
      <c r="E15" s="29">
        <v>2008</v>
      </c>
      <c r="F15" s="29">
        <v>2009</v>
      </c>
    </row>
    <row r="16" spans="2:6" ht="12.75">
      <c r="B16" s="2"/>
      <c r="C16" s="34"/>
      <c r="D16" s="34"/>
      <c r="E16" s="34"/>
      <c r="F16" s="30"/>
    </row>
    <row r="17" spans="2:6" ht="12.75">
      <c r="B17" s="25"/>
      <c r="C17" s="80"/>
      <c r="D17" s="35"/>
      <c r="E17" s="35"/>
      <c r="F17" s="35"/>
    </row>
    <row r="18" spans="2:6" ht="12.75">
      <c r="B18" s="36" t="s">
        <v>255</v>
      </c>
      <c r="C18" s="36" t="s">
        <v>33</v>
      </c>
      <c r="D18" s="127">
        <f>+D19+D28+D29+D30+D31+D35+D36</f>
        <v>0</v>
      </c>
      <c r="E18" s="127">
        <f>+E19+E28+E29+E30+E31+E35+E36</f>
        <v>0</v>
      </c>
      <c r="F18" s="127">
        <f>+F19+F28+F29+F30+F31+F35+F36</f>
        <v>0</v>
      </c>
    </row>
    <row r="19" spans="2:6" ht="12.75">
      <c r="B19" s="36" t="s">
        <v>225</v>
      </c>
      <c r="C19" s="36" t="s">
        <v>224</v>
      </c>
      <c r="D19" s="127">
        <f>SUM(D20:D27)</f>
        <v>0</v>
      </c>
      <c r="E19" s="127">
        <f>SUM(E20:E27)</f>
        <v>0</v>
      </c>
      <c r="F19" s="127">
        <f>SUM(F20:F27)</f>
        <v>0</v>
      </c>
    </row>
    <row r="20" spans="2:6" ht="12.75">
      <c r="B20" s="33" t="s">
        <v>226</v>
      </c>
      <c r="C20" s="33" t="s">
        <v>227</v>
      </c>
      <c r="D20" s="128">
        <f>+'F4'!D16</f>
        <v>0</v>
      </c>
      <c r="E20" s="128">
        <f>+'F4'!E16</f>
        <v>0</v>
      </c>
      <c r="F20" s="128">
        <f>+'F4'!F16</f>
        <v>0</v>
      </c>
    </row>
    <row r="21" spans="2:6" ht="12.75">
      <c r="B21" s="33" t="s">
        <v>228</v>
      </c>
      <c r="C21" s="33" t="s">
        <v>229</v>
      </c>
      <c r="D21" s="128">
        <f>+'F4'!D18+'F4'!D17-D22</f>
        <v>0</v>
      </c>
      <c r="E21" s="128">
        <f>+'F4'!E18+'F4'!E17-E22</f>
        <v>0</v>
      </c>
      <c r="F21" s="128">
        <f>+'F4'!F18+'F4'!F17-F22</f>
        <v>0</v>
      </c>
    </row>
    <row r="22" spans="2:6" ht="12.75">
      <c r="B22" s="33" t="s">
        <v>230</v>
      </c>
      <c r="C22" s="33" t="s">
        <v>35</v>
      </c>
      <c r="D22" s="128">
        <f>+'F4'!D26</f>
        <v>0</v>
      </c>
      <c r="E22" s="128">
        <f>+'F4'!E26</f>
        <v>0</v>
      </c>
      <c r="F22" s="128">
        <f>+'F4'!F26</f>
        <v>0</v>
      </c>
    </row>
    <row r="23" spans="2:6" ht="12.75">
      <c r="B23" s="33" t="s">
        <v>231</v>
      </c>
      <c r="C23" s="33" t="s">
        <v>232</v>
      </c>
      <c r="D23" s="128">
        <v>0</v>
      </c>
      <c r="E23" s="128">
        <v>0</v>
      </c>
      <c r="F23" s="128">
        <v>0</v>
      </c>
    </row>
    <row r="24" spans="2:6" ht="12.75">
      <c r="B24" s="33" t="s">
        <v>233</v>
      </c>
      <c r="C24" s="33" t="s">
        <v>234</v>
      </c>
      <c r="D24" s="128">
        <v>0</v>
      </c>
      <c r="E24" s="128">
        <v>0</v>
      </c>
      <c r="F24" s="128">
        <v>0</v>
      </c>
    </row>
    <row r="25" spans="2:6" ht="12.75">
      <c r="B25" s="33" t="s">
        <v>235</v>
      </c>
      <c r="C25" s="33" t="s">
        <v>236</v>
      </c>
      <c r="D25" s="128">
        <v>0</v>
      </c>
      <c r="E25" s="128">
        <v>0</v>
      </c>
      <c r="F25" s="128">
        <v>0</v>
      </c>
    </row>
    <row r="26" spans="2:6" ht="12.75">
      <c r="B26" s="33" t="s">
        <v>237</v>
      </c>
      <c r="C26" s="33" t="s">
        <v>238</v>
      </c>
      <c r="D26" s="128">
        <v>0</v>
      </c>
      <c r="E26" s="128">
        <v>0</v>
      </c>
      <c r="F26" s="128">
        <v>0</v>
      </c>
    </row>
    <row r="27" spans="2:6" ht="12.75">
      <c r="B27" s="33" t="s">
        <v>239</v>
      </c>
      <c r="C27" s="33" t="s">
        <v>240</v>
      </c>
      <c r="D27" s="128">
        <v>0</v>
      </c>
      <c r="E27" s="128">
        <v>0</v>
      </c>
      <c r="F27" s="128">
        <v>0</v>
      </c>
    </row>
    <row r="28" spans="2:6" ht="12.75">
      <c r="B28" s="36" t="s">
        <v>243</v>
      </c>
      <c r="C28" s="36" t="s">
        <v>34</v>
      </c>
      <c r="D28" s="127">
        <f>+'F4'!D63+'F4'!D64+'F4'!D65</f>
        <v>0</v>
      </c>
      <c r="E28" s="127">
        <f>+'F4'!E63+'F4'!E64+'F4'!E65</f>
        <v>0</v>
      </c>
      <c r="F28" s="127">
        <f>+'F4'!F63+'F4'!F64+'F4'!F65</f>
        <v>0</v>
      </c>
    </row>
    <row r="29" spans="2:6" ht="12.75">
      <c r="B29" s="36" t="s">
        <v>162</v>
      </c>
      <c r="C29" s="36" t="s">
        <v>35</v>
      </c>
      <c r="D29" s="127">
        <v>0</v>
      </c>
      <c r="E29" s="127">
        <v>0</v>
      </c>
      <c r="F29" s="127">
        <v>0</v>
      </c>
    </row>
    <row r="30" spans="2:6" ht="12.75">
      <c r="B30" s="36" t="s">
        <v>163</v>
      </c>
      <c r="C30" s="36" t="s">
        <v>36</v>
      </c>
      <c r="D30" s="127">
        <f>+'F4'!D76+'F4'!D75</f>
        <v>0</v>
      </c>
      <c r="E30" s="127">
        <f>+'F4'!E76+'F4'!E75</f>
        <v>0</v>
      </c>
      <c r="F30" s="127">
        <f>+'F4'!F76+'F4'!F75</f>
        <v>0</v>
      </c>
    </row>
    <row r="31" spans="2:6" ht="12.75">
      <c r="B31" s="36" t="s">
        <v>164</v>
      </c>
      <c r="C31" s="36" t="s">
        <v>37</v>
      </c>
      <c r="D31" s="127">
        <f>SUM(D32:D34)</f>
        <v>0</v>
      </c>
      <c r="E31" s="127">
        <f>SUM(E32:E34)</f>
        <v>0</v>
      </c>
      <c r="F31" s="127">
        <f>SUM(F32:F34)</f>
        <v>0</v>
      </c>
    </row>
    <row r="32" spans="2:6" ht="12.75">
      <c r="B32" s="33" t="s">
        <v>244</v>
      </c>
      <c r="C32" s="33" t="s">
        <v>247</v>
      </c>
      <c r="D32" s="128">
        <f>+'F4'!D42</f>
        <v>0</v>
      </c>
      <c r="E32" s="128">
        <f>+'F4'!E42</f>
        <v>0</v>
      </c>
      <c r="F32" s="128">
        <f>+'F4'!F42</f>
        <v>0</v>
      </c>
    </row>
    <row r="33" spans="2:6" ht="12.75">
      <c r="B33" s="33" t="s">
        <v>245</v>
      </c>
      <c r="C33" s="33" t="s">
        <v>248</v>
      </c>
      <c r="D33" s="128">
        <f>+'F4'!D44+'F4'!D46+'F4'!D47+'F4'!D48</f>
        <v>0</v>
      </c>
      <c r="E33" s="128">
        <f>+'F4'!E44+'F4'!E46+'F4'!E47+'F4'!E48</f>
        <v>0</v>
      </c>
      <c r="F33" s="128">
        <f>+'F4'!F44+'F4'!F46+'F4'!F47+'F4'!F48</f>
        <v>0</v>
      </c>
    </row>
    <row r="34" spans="2:6" ht="12.75">
      <c r="B34" s="33" t="s">
        <v>246</v>
      </c>
      <c r="C34" s="33" t="s">
        <v>249</v>
      </c>
      <c r="D34" s="128">
        <f>+'F4'!D46+'F4'!D50</f>
        <v>0</v>
      </c>
      <c r="E34" s="128">
        <f>+'F4'!E46+'F4'!E50</f>
        <v>0</v>
      </c>
      <c r="F34" s="128">
        <f>+'F4'!F46+'F4'!F50</f>
        <v>0</v>
      </c>
    </row>
    <row r="35" spans="2:6" ht="12.75">
      <c r="B35" s="36" t="s">
        <v>250</v>
      </c>
      <c r="C35" s="36" t="s">
        <v>251</v>
      </c>
      <c r="D35" s="127">
        <v>0</v>
      </c>
      <c r="E35" s="127">
        <v>0</v>
      </c>
      <c r="F35" s="127">
        <v>0</v>
      </c>
    </row>
    <row r="36" spans="2:6" ht="12.75">
      <c r="B36" s="36" t="s">
        <v>252</v>
      </c>
      <c r="C36" s="36" t="s">
        <v>253</v>
      </c>
      <c r="D36" s="127">
        <f>+'F4'!D78</f>
        <v>0</v>
      </c>
      <c r="E36" s="127">
        <f>+'F4'!E78</f>
        <v>0</v>
      </c>
      <c r="F36" s="127">
        <f>+'F4'!F78</f>
        <v>0</v>
      </c>
    </row>
    <row r="37" spans="2:6" ht="12.75">
      <c r="B37" s="33"/>
      <c r="C37" s="33"/>
      <c r="D37" s="128"/>
      <c r="E37" s="128"/>
      <c r="F37" s="128"/>
    </row>
    <row r="38" spans="2:6" ht="12.75">
      <c r="B38" s="36" t="s">
        <v>254</v>
      </c>
      <c r="C38" s="36" t="s">
        <v>38</v>
      </c>
      <c r="D38" s="127">
        <f>+D39+D47+D55+D59+D60</f>
        <v>0</v>
      </c>
      <c r="E38" s="127">
        <f>+E39+E47+E55+E59+E60</f>
        <v>0</v>
      </c>
      <c r="F38" s="127">
        <f>+F39+F47+F55+F59+F60</f>
        <v>0</v>
      </c>
    </row>
    <row r="39" spans="2:6" ht="12.75">
      <c r="B39" s="36" t="s">
        <v>165</v>
      </c>
      <c r="C39" s="36" t="s">
        <v>256</v>
      </c>
      <c r="D39" s="127">
        <f>SUM(D40:D46)</f>
        <v>0</v>
      </c>
      <c r="E39" s="127">
        <f>SUM(E40:E46)</f>
        <v>0</v>
      </c>
      <c r="F39" s="127">
        <f>SUM(F40:F46)</f>
        <v>0</v>
      </c>
    </row>
    <row r="40" spans="2:6" ht="12.75">
      <c r="B40" s="36" t="s">
        <v>257</v>
      </c>
      <c r="C40" s="33" t="s">
        <v>258</v>
      </c>
      <c r="D40" s="128">
        <f>+'F4'!D29</f>
        <v>0</v>
      </c>
      <c r="E40" s="128">
        <f>+'F4'!E29</f>
        <v>0</v>
      </c>
      <c r="F40" s="128">
        <f>+'F4'!F29</f>
        <v>0</v>
      </c>
    </row>
    <row r="41" spans="2:6" ht="12.75">
      <c r="B41" s="36" t="s">
        <v>259</v>
      </c>
      <c r="C41" s="33" t="s">
        <v>260</v>
      </c>
      <c r="D41" s="128">
        <f>+'F4'!D31</f>
        <v>0</v>
      </c>
      <c r="E41" s="128">
        <f>+'F4'!E31</f>
        <v>0</v>
      </c>
      <c r="F41" s="128">
        <f>+'F4'!F31</f>
        <v>0</v>
      </c>
    </row>
    <row r="42" spans="2:6" ht="12.75">
      <c r="B42" s="36" t="s">
        <v>261</v>
      </c>
      <c r="C42" s="33" t="s">
        <v>262</v>
      </c>
      <c r="D42" s="128">
        <f>+'F4'!D32</f>
        <v>0</v>
      </c>
      <c r="E42" s="128">
        <f>+'F4'!E32</f>
        <v>0</v>
      </c>
      <c r="F42" s="128">
        <f>+'F4'!F32</f>
        <v>0</v>
      </c>
    </row>
    <row r="43" spans="2:6" ht="12.75">
      <c r="B43" s="36" t="s">
        <v>264</v>
      </c>
      <c r="C43" s="33" t="s">
        <v>263</v>
      </c>
      <c r="D43" s="128">
        <f>+'F4'!D34+'F4'!D35+'F4'!D36+'F4'!D37+'F4'!D38+'F4'!D39+'F4'!D40</f>
        <v>0</v>
      </c>
      <c r="E43" s="128">
        <f>+'F4'!E34+'F4'!E35+'F4'!E36+'F4'!E37+'F4'!E38+'F4'!E39+'F4'!E40</f>
        <v>0</v>
      </c>
      <c r="F43" s="128">
        <f>+'F4'!F34+'F4'!F35+'F4'!F36+'F4'!F37+'F4'!F38+'F4'!F39+'F4'!F40</f>
        <v>0</v>
      </c>
    </row>
    <row r="44" spans="2:6" ht="12.75">
      <c r="B44" s="36" t="s">
        <v>265</v>
      </c>
      <c r="C44" s="33" t="s">
        <v>266</v>
      </c>
      <c r="D44" s="128">
        <v>0</v>
      </c>
      <c r="E44" s="128">
        <v>0</v>
      </c>
      <c r="F44" s="128">
        <v>0</v>
      </c>
    </row>
    <row r="45" spans="2:6" ht="12.75">
      <c r="B45" s="36" t="s">
        <v>267</v>
      </c>
      <c r="C45" s="33" t="s">
        <v>268</v>
      </c>
      <c r="D45" s="128">
        <v>0</v>
      </c>
      <c r="E45" s="128">
        <v>0</v>
      </c>
      <c r="F45" s="128">
        <v>0</v>
      </c>
    </row>
    <row r="46" spans="2:6" ht="12.75">
      <c r="B46" s="36" t="s">
        <v>269</v>
      </c>
      <c r="C46" s="33" t="s">
        <v>270</v>
      </c>
      <c r="D46" s="128">
        <v>0</v>
      </c>
      <c r="E46" s="128">
        <v>0</v>
      </c>
      <c r="F46" s="128">
        <v>0</v>
      </c>
    </row>
    <row r="47" spans="2:6" ht="12.75">
      <c r="B47" s="36" t="s">
        <v>166</v>
      </c>
      <c r="C47" s="36" t="s">
        <v>271</v>
      </c>
      <c r="D47" s="127">
        <f>SUM(D48:D54)</f>
        <v>0</v>
      </c>
      <c r="E47" s="127">
        <f>SUM(E48:E54)</f>
        <v>0</v>
      </c>
      <c r="F47" s="127">
        <f>SUM(F48:F54)</f>
        <v>0</v>
      </c>
    </row>
    <row r="48" spans="2:6" ht="12.75">
      <c r="B48" s="33" t="s">
        <v>272</v>
      </c>
      <c r="C48" s="33" t="s">
        <v>227</v>
      </c>
      <c r="D48" s="128">
        <v>0</v>
      </c>
      <c r="E48" s="128">
        <v>0</v>
      </c>
      <c r="F48" s="128">
        <v>0</v>
      </c>
    </row>
    <row r="49" spans="2:6" ht="12.75">
      <c r="B49" s="33" t="s">
        <v>276</v>
      </c>
      <c r="C49" s="33" t="s">
        <v>241</v>
      </c>
      <c r="D49" s="128">
        <v>0</v>
      </c>
      <c r="E49" s="128">
        <v>0</v>
      </c>
      <c r="F49" s="128">
        <v>0</v>
      </c>
    </row>
    <row r="50" spans="2:6" ht="12.75">
      <c r="B50" s="33" t="s">
        <v>277</v>
      </c>
      <c r="C50" s="33" t="s">
        <v>242</v>
      </c>
      <c r="D50" s="128">
        <v>0</v>
      </c>
      <c r="E50" s="128">
        <v>0</v>
      </c>
      <c r="F50" s="128">
        <v>0</v>
      </c>
    </row>
    <row r="51" spans="2:6" ht="12.75">
      <c r="B51" s="33" t="s">
        <v>278</v>
      </c>
      <c r="C51" s="33" t="s">
        <v>273</v>
      </c>
      <c r="D51" s="128">
        <v>0</v>
      </c>
      <c r="E51" s="128">
        <v>0</v>
      </c>
      <c r="F51" s="128">
        <v>0</v>
      </c>
    </row>
    <row r="52" spans="2:6" ht="12.75">
      <c r="B52" s="33" t="s">
        <v>279</v>
      </c>
      <c r="C52" s="33" t="s">
        <v>274</v>
      </c>
      <c r="D52" s="128">
        <v>0</v>
      </c>
      <c r="E52" s="128">
        <v>0</v>
      </c>
      <c r="F52" s="128">
        <v>0</v>
      </c>
    </row>
    <row r="53" spans="2:6" ht="12.75">
      <c r="B53" s="33" t="s">
        <v>280</v>
      </c>
      <c r="C53" s="33" t="s">
        <v>275</v>
      </c>
      <c r="D53" s="128">
        <v>0</v>
      </c>
      <c r="E53" s="128">
        <v>0</v>
      </c>
      <c r="F53" s="128">
        <v>0</v>
      </c>
    </row>
    <row r="54" spans="2:6" ht="12.75">
      <c r="B54" s="33" t="s">
        <v>281</v>
      </c>
      <c r="C54" s="33" t="s">
        <v>282</v>
      </c>
      <c r="D54" s="128">
        <v>0</v>
      </c>
      <c r="E54" s="128">
        <v>0</v>
      </c>
      <c r="F54" s="128">
        <v>0</v>
      </c>
    </row>
    <row r="55" spans="2:6" ht="12.75">
      <c r="B55" s="36" t="s">
        <v>284</v>
      </c>
      <c r="C55" s="36" t="s">
        <v>54</v>
      </c>
      <c r="D55" s="127">
        <f>SUM(D56:D58)</f>
        <v>0</v>
      </c>
      <c r="E55" s="127">
        <f>SUM(E56:E58)</f>
        <v>0</v>
      </c>
      <c r="F55" s="127">
        <f>SUM(F56:F58)</f>
        <v>0</v>
      </c>
    </row>
    <row r="56" spans="2:6" ht="12.75">
      <c r="B56" s="33" t="s">
        <v>285</v>
      </c>
      <c r="C56" s="33" t="s">
        <v>247</v>
      </c>
      <c r="D56" s="128">
        <v>0</v>
      </c>
      <c r="E56" s="128">
        <v>0</v>
      </c>
      <c r="F56" s="128">
        <v>0</v>
      </c>
    </row>
    <row r="57" spans="2:6" ht="12.75">
      <c r="B57" s="33" t="s">
        <v>286</v>
      </c>
      <c r="C57" s="33" t="s">
        <v>248</v>
      </c>
      <c r="D57" s="128">
        <v>0</v>
      </c>
      <c r="E57" s="128">
        <v>0</v>
      </c>
      <c r="F57" s="128">
        <v>0</v>
      </c>
    </row>
    <row r="58" spans="2:6" ht="12.75">
      <c r="B58" s="33" t="s">
        <v>287</v>
      </c>
      <c r="C58" s="33" t="s">
        <v>249</v>
      </c>
      <c r="D58" s="128">
        <v>0</v>
      </c>
      <c r="E58" s="128">
        <v>0</v>
      </c>
      <c r="F58" s="128">
        <v>0</v>
      </c>
    </row>
    <row r="59" spans="2:6" ht="12.75">
      <c r="B59" s="36" t="s">
        <v>288</v>
      </c>
      <c r="C59" s="36" t="s">
        <v>57</v>
      </c>
      <c r="D59" s="127">
        <v>0</v>
      </c>
      <c r="E59" s="127">
        <v>0</v>
      </c>
      <c r="F59" s="127">
        <v>0</v>
      </c>
    </row>
    <row r="60" spans="2:6" ht="12.75">
      <c r="B60" s="36" t="s">
        <v>289</v>
      </c>
      <c r="C60" s="36" t="s">
        <v>290</v>
      </c>
      <c r="D60" s="127">
        <v>0</v>
      </c>
      <c r="E60" s="127">
        <v>0</v>
      </c>
      <c r="F60" s="127">
        <v>0</v>
      </c>
    </row>
    <row r="61" spans="2:6" ht="12.75">
      <c r="B61" s="33"/>
      <c r="C61" s="33"/>
      <c r="D61" s="128"/>
      <c r="E61" s="128"/>
      <c r="F61" s="128"/>
    </row>
    <row r="62" spans="2:6" ht="12.75">
      <c r="B62" s="36" t="s">
        <v>167</v>
      </c>
      <c r="C62" s="36" t="s">
        <v>39</v>
      </c>
      <c r="D62" s="127">
        <f>SUM(D63:D67)</f>
        <v>0</v>
      </c>
      <c r="E62" s="127">
        <f>SUM(E63:E67)</f>
        <v>0</v>
      </c>
      <c r="F62" s="127">
        <f>SUM(F63:F67)</f>
        <v>0</v>
      </c>
    </row>
    <row r="63" spans="2:6" ht="12.75">
      <c r="B63" s="36" t="s">
        <v>168</v>
      </c>
      <c r="C63" s="33" t="s">
        <v>222</v>
      </c>
      <c r="D63" s="128">
        <v>0</v>
      </c>
      <c r="E63" s="128">
        <v>0</v>
      </c>
      <c r="F63" s="128">
        <v>0</v>
      </c>
    </row>
    <row r="64" spans="2:6" ht="12.75">
      <c r="B64" s="36" t="s">
        <v>169</v>
      </c>
      <c r="C64" s="33" t="s">
        <v>40</v>
      </c>
      <c r="D64" s="128">
        <v>0</v>
      </c>
      <c r="E64" s="128">
        <v>0</v>
      </c>
      <c r="F64" s="128">
        <v>0</v>
      </c>
    </row>
    <row r="65" spans="2:6" ht="12.75">
      <c r="B65" s="36" t="s">
        <v>170</v>
      </c>
      <c r="C65" s="33" t="s">
        <v>41</v>
      </c>
      <c r="D65" s="128">
        <v>0</v>
      </c>
      <c r="E65" s="128">
        <v>0</v>
      </c>
      <c r="F65" s="128">
        <v>0</v>
      </c>
    </row>
    <row r="66" spans="2:6" ht="12.75">
      <c r="B66" s="36" t="s">
        <v>291</v>
      </c>
      <c r="C66" s="33" t="s">
        <v>292</v>
      </c>
      <c r="D66" s="128">
        <v>0</v>
      </c>
      <c r="E66" s="128">
        <v>0</v>
      </c>
      <c r="F66" s="128">
        <v>0</v>
      </c>
    </row>
    <row r="67" spans="2:6" ht="12.75">
      <c r="B67" s="91" t="s">
        <v>293</v>
      </c>
      <c r="C67" s="37" t="s">
        <v>294</v>
      </c>
      <c r="D67" s="128">
        <v>0</v>
      </c>
      <c r="E67" s="128">
        <v>0</v>
      </c>
      <c r="F67" s="128">
        <v>0</v>
      </c>
    </row>
    <row r="68" spans="2:6" ht="12.75">
      <c r="B68" s="37"/>
      <c r="C68" s="37"/>
      <c r="D68" s="129"/>
      <c r="E68" s="129"/>
      <c r="F68" s="129"/>
    </row>
    <row r="69" spans="2:6" ht="18" customHeight="1">
      <c r="B69" s="165" t="s">
        <v>42</v>
      </c>
      <c r="C69" s="166"/>
      <c r="D69" s="133">
        <f>+D62+D38+D18</f>
        <v>0</v>
      </c>
      <c r="E69" s="133">
        <f>+E62+E38+E18</f>
        <v>0</v>
      </c>
      <c r="F69" s="133">
        <f>+F62+F38+F18</f>
        <v>0</v>
      </c>
    </row>
    <row r="70" ht="12.75">
      <c r="B70" s="49"/>
    </row>
    <row r="71" ht="12.75">
      <c r="B71" s="49"/>
    </row>
    <row r="72" ht="12.75">
      <c r="B72" s="49"/>
    </row>
    <row r="73" ht="12.75">
      <c r="B73" s="49"/>
    </row>
  </sheetData>
  <mergeCells count="4">
    <mergeCell ref="C9:F9"/>
    <mergeCell ref="C10:F10"/>
    <mergeCell ref="C11:F11"/>
    <mergeCell ref="B69:C69"/>
  </mergeCells>
  <printOptions/>
  <pageMargins left="1.5748031496062993" right="0.3937007874015748" top="0.7874015748031497" bottom="0.1968503937007874" header="0" footer="0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E56"/>
  <sheetViews>
    <sheetView workbookViewId="0" topLeftCell="A1">
      <selection activeCell="B7" sqref="B7"/>
    </sheetView>
  </sheetViews>
  <sheetFormatPr defaultColWidth="11.421875" defaultRowHeight="12.75"/>
  <cols>
    <col min="2" max="2" width="37.140625" style="0" customWidth="1"/>
    <col min="3" max="5" width="15.7109375" style="0" customWidth="1"/>
  </cols>
  <sheetData>
    <row r="3" ht="12.75">
      <c r="B3" s="14" t="s">
        <v>13</v>
      </c>
    </row>
    <row r="4" ht="12.75">
      <c r="B4" s="14" t="s">
        <v>14</v>
      </c>
    </row>
    <row r="5" ht="12.75">
      <c r="B5" s="14"/>
    </row>
    <row r="6" ht="12.75">
      <c r="B6" s="14" t="s">
        <v>435</v>
      </c>
    </row>
    <row r="7" ht="12.75">
      <c r="B7" s="14" t="s">
        <v>15</v>
      </c>
    </row>
    <row r="8" ht="12.75">
      <c r="B8" s="14"/>
    </row>
    <row r="9" spans="2:5" ht="12.75">
      <c r="B9" s="155" t="s">
        <v>431</v>
      </c>
      <c r="C9" s="155"/>
      <c r="D9" s="155"/>
      <c r="E9" s="155"/>
    </row>
    <row r="10" spans="2:5" ht="12.75">
      <c r="B10" s="155" t="s">
        <v>427</v>
      </c>
      <c r="C10" s="155"/>
      <c r="D10" s="155"/>
      <c r="E10" s="155"/>
    </row>
    <row r="11" spans="2:5" ht="12.75">
      <c r="B11" s="155"/>
      <c r="C11" s="155"/>
      <c r="D11" s="155"/>
      <c r="E11" s="155"/>
    </row>
    <row r="12" ht="15" customHeight="1" thickBot="1">
      <c r="B12" s="18"/>
    </row>
    <row r="13" spans="2:5" ht="15" customHeight="1">
      <c r="B13" s="116"/>
      <c r="C13" s="167" t="s">
        <v>358</v>
      </c>
      <c r="D13" s="167"/>
      <c r="E13" s="168"/>
    </row>
    <row r="14" spans="2:5" ht="15" customHeight="1" thickBot="1">
      <c r="B14" s="99" t="s">
        <v>25</v>
      </c>
      <c r="C14" s="169"/>
      <c r="D14" s="169"/>
      <c r="E14" s="170"/>
    </row>
    <row r="15" spans="2:5" ht="15" customHeight="1">
      <c r="B15" s="99"/>
      <c r="C15" s="105" t="s">
        <v>74</v>
      </c>
      <c r="D15" s="29" t="s">
        <v>74</v>
      </c>
      <c r="E15" s="114" t="s">
        <v>404</v>
      </c>
    </row>
    <row r="16" spans="2:5" ht="13.5" thickBot="1">
      <c r="B16" s="110"/>
      <c r="C16" s="115">
        <v>39447</v>
      </c>
      <c r="D16" s="112">
        <v>39813</v>
      </c>
      <c r="E16" s="113">
        <v>2009</v>
      </c>
    </row>
    <row r="17" spans="2:5" ht="12.75">
      <c r="B17" s="50"/>
      <c r="C17" s="50"/>
      <c r="D17" s="50"/>
      <c r="E17" s="50"/>
    </row>
    <row r="18" spans="2:5" ht="12.75">
      <c r="B18" s="68" t="s">
        <v>191</v>
      </c>
      <c r="C18" s="103">
        <f>+C19+C26+C33+C38+C39+C40</f>
        <v>0</v>
      </c>
      <c r="D18" s="103">
        <f>+D19+D26+D33+D38+D39+D40</f>
        <v>0</v>
      </c>
      <c r="E18" s="103">
        <f>+E19+E26+E33+E38+E39+E40</f>
        <v>0</v>
      </c>
    </row>
    <row r="19" spans="2:5" ht="12.75">
      <c r="B19" s="68" t="s">
        <v>192</v>
      </c>
      <c r="C19" s="117">
        <f>SUM(C20:C25)</f>
        <v>0</v>
      </c>
      <c r="D19" s="117">
        <f>SUM(D20:D25)</f>
        <v>0</v>
      </c>
      <c r="E19" s="117">
        <f>SUM(E20:E25)</f>
        <v>0</v>
      </c>
    </row>
    <row r="20" spans="2:5" ht="12.75">
      <c r="B20" s="52" t="s">
        <v>193</v>
      </c>
      <c r="C20" s="118">
        <v>0</v>
      </c>
      <c r="D20" s="118">
        <v>0</v>
      </c>
      <c r="E20" s="118">
        <v>0</v>
      </c>
    </row>
    <row r="21" spans="2:5" ht="12.75">
      <c r="B21" s="52" t="s">
        <v>194</v>
      </c>
      <c r="C21" s="118">
        <v>0</v>
      </c>
      <c r="D21" s="118">
        <v>0</v>
      </c>
      <c r="E21" s="118">
        <v>0</v>
      </c>
    </row>
    <row r="22" spans="2:5" ht="12.75">
      <c r="B22" s="52" t="s">
        <v>195</v>
      </c>
      <c r="C22" s="118">
        <v>0</v>
      </c>
      <c r="D22" s="118">
        <v>0</v>
      </c>
      <c r="E22" s="118">
        <v>0</v>
      </c>
    </row>
    <row r="23" spans="2:5" ht="12.75">
      <c r="B23" s="52" t="s">
        <v>196</v>
      </c>
      <c r="C23" s="118">
        <v>0</v>
      </c>
      <c r="D23" s="118">
        <v>0</v>
      </c>
      <c r="E23" s="118">
        <v>0</v>
      </c>
    </row>
    <row r="24" spans="2:5" ht="12.75">
      <c r="B24" s="52" t="s">
        <v>197</v>
      </c>
      <c r="C24" s="118">
        <v>0</v>
      </c>
      <c r="D24" s="118">
        <v>0</v>
      </c>
      <c r="E24" s="118">
        <v>0</v>
      </c>
    </row>
    <row r="25" spans="2:5" ht="12.75">
      <c r="B25" s="52" t="s">
        <v>198</v>
      </c>
      <c r="C25" s="118">
        <v>0</v>
      </c>
      <c r="D25" s="118">
        <v>0</v>
      </c>
      <c r="E25" s="118">
        <v>0</v>
      </c>
    </row>
    <row r="26" spans="2:5" ht="12.75">
      <c r="B26" s="68" t="s">
        <v>203</v>
      </c>
      <c r="C26" s="117">
        <f>SUM(C27:C32)</f>
        <v>0</v>
      </c>
      <c r="D26" s="117">
        <f>SUM(D27:D32)</f>
        <v>0</v>
      </c>
      <c r="E26" s="117">
        <f>SUM(E27:E32)</f>
        <v>0</v>
      </c>
    </row>
    <row r="27" spans="2:5" ht="12.75">
      <c r="B27" s="52" t="s">
        <v>204</v>
      </c>
      <c r="C27" s="118">
        <v>0</v>
      </c>
      <c r="D27" s="118">
        <v>0</v>
      </c>
      <c r="E27" s="118">
        <v>0</v>
      </c>
    </row>
    <row r="28" spans="2:5" ht="12.75">
      <c r="B28" s="52" t="s">
        <v>205</v>
      </c>
      <c r="C28" s="118">
        <v>0</v>
      </c>
      <c r="D28" s="118">
        <v>0</v>
      </c>
      <c r="E28" s="118">
        <v>0</v>
      </c>
    </row>
    <row r="29" spans="2:5" ht="12.75">
      <c r="B29" s="52" t="s">
        <v>206</v>
      </c>
      <c r="C29" s="118">
        <v>0</v>
      </c>
      <c r="D29" s="118">
        <v>0</v>
      </c>
      <c r="E29" s="118">
        <v>0</v>
      </c>
    </row>
    <row r="30" spans="2:5" ht="12.75">
      <c r="B30" s="52" t="s">
        <v>207</v>
      </c>
      <c r="C30" s="118">
        <v>0</v>
      </c>
      <c r="D30" s="118">
        <v>0</v>
      </c>
      <c r="E30" s="118">
        <v>0</v>
      </c>
    </row>
    <row r="31" spans="2:5" ht="12.75">
      <c r="B31" s="52" t="s">
        <v>208</v>
      </c>
      <c r="C31" s="118">
        <v>0</v>
      </c>
      <c r="D31" s="118">
        <v>0</v>
      </c>
      <c r="E31" s="118">
        <v>0</v>
      </c>
    </row>
    <row r="32" spans="2:5" ht="12.75">
      <c r="B32" s="52" t="s">
        <v>209</v>
      </c>
      <c r="C32" s="118">
        <v>0</v>
      </c>
      <c r="D32" s="118">
        <v>0</v>
      </c>
      <c r="E32" s="118">
        <v>0</v>
      </c>
    </row>
    <row r="33" spans="2:5" ht="12.75">
      <c r="B33" s="68" t="s">
        <v>210</v>
      </c>
      <c r="C33" s="117">
        <f>SUM(C34:C37)</f>
        <v>0</v>
      </c>
      <c r="D33" s="117">
        <f>SUM(D34:D37)</f>
        <v>0</v>
      </c>
      <c r="E33" s="117">
        <f>SUM(E34:E37)</f>
        <v>0</v>
      </c>
    </row>
    <row r="34" spans="2:5" ht="12.75">
      <c r="B34" s="52" t="s">
        <v>199</v>
      </c>
      <c r="C34" s="118">
        <v>0</v>
      </c>
      <c r="D34" s="118">
        <v>0</v>
      </c>
      <c r="E34" s="118">
        <v>0</v>
      </c>
    </row>
    <row r="35" spans="2:5" ht="12.75">
      <c r="B35" s="52" t="s">
        <v>200</v>
      </c>
      <c r="C35" s="118">
        <v>0</v>
      </c>
      <c r="D35" s="118">
        <v>0</v>
      </c>
      <c r="E35" s="118">
        <v>0</v>
      </c>
    </row>
    <row r="36" spans="2:5" ht="12.75">
      <c r="B36" s="52" t="s">
        <v>201</v>
      </c>
      <c r="C36" s="118">
        <v>0</v>
      </c>
      <c r="D36" s="118">
        <v>0</v>
      </c>
      <c r="E36" s="118">
        <v>0</v>
      </c>
    </row>
    <row r="37" spans="2:5" ht="12.75">
      <c r="B37" s="52" t="s">
        <v>202</v>
      </c>
      <c r="C37" s="118">
        <v>0</v>
      </c>
      <c r="D37" s="118">
        <v>0</v>
      </c>
      <c r="E37" s="118">
        <v>0</v>
      </c>
    </row>
    <row r="38" spans="2:5" ht="12.75">
      <c r="B38" s="68" t="s">
        <v>211</v>
      </c>
      <c r="C38" s="117">
        <v>0</v>
      </c>
      <c r="D38" s="117">
        <v>0</v>
      </c>
      <c r="E38" s="117">
        <v>0</v>
      </c>
    </row>
    <row r="39" spans="2:5" ht="12.75">
      <c r="B39" s="68" t="s">
        <v>212</v>
      </c>
      <c r="C39" s="117">
        <v>0</v>
      </c>
      <c r="D39" s="117">
        <v>0</v>
      </c>
      <c r="E39" s="117">
        <v>0</v>
      </c>
    </row>
    <row r="40" spans="2:5" ht="12.75">
      <c r="B40" s="68" t="s">
        <v>213</v>
      </c>
      <c r="C40" s="117">
        <v>0</v>
      </c>
      <c r="D40" s="117">
        <v>0</v>
      </c>
      <c r="E40" s="117">
        <v>0</v>
      </c>
    </row>
    <row r="41" spans="2:5" ht="12.75">
      <c r="B41" s="52"/>
      <c r="C41" s="67"/>
      <c r="D41" s="67"/>
      <c r="E41" s="67"/>
    </row>
    <row r="42" spans="2:5" ht="12.75">
      <c r="B42" s="67"/>
      <c r="C42" s="67"/>
      <c r="D42" s="67"/>
      <c r="E42" s="67"/>
    </row>
    <row r="43" spans="2:5" ht="12.75">
      <c r="B43" s="53" t="s">
        <v>359</v>
      </c>
      <c r="C43" s="103">
        <f>+C45+C51</f>
        <v>0</v>
      </c>
      <c r="D43" s="103">
        <f>+D45+D51</f>
        <v>0</v>
      </c>
      <c r="E43" s="103">
        <f>+E45+E51</f>
        <v>0</v>
      </c>
    </row>
    <row r="44" spans="2:5" ht="12.75">
      <c r="B44" s="51"/>
      <c r="C44" s="67"/>
      <c r="D44" s="67"/>
      <c r="E44" s="67"/>
    </row>
    <row r="45" spans="2:5" ht="12.75">
      <c r="B45" s="53" t="s">
        <v>360</v>
      </c>
      <c r="C45" s="103">
        <f>SUM(C46:C50)</f>
        <v>0</v>
      </c>
      <c r="D45" s="103">
        <f>SUM(D46:D50)</f>
        <v>0</v>
      </c>
      <c r="E45" s="103">
        <f>SUM(E46:E50)</f>
        <v>0</v>
      </c>
    </row>
    <row r="46" spans="2:5" ht="12.75">
      <c r="B46" s="52" t="s">
        <v>26</v>
      </c>
      <c r="C46" s="67">
        <v>0</v>
      </c>
      <c r="D46" s="67">
        <v>0</v>
      </c>
      <c r="E46" s="67">
        <v>0</v>
      </c>
    </row>
    <row r="47" spans="2:5" ht="12.75">
      <c r="B47" s="52" t="s">
        <v>27</v>
      </c>
      <c r="C47" s="67">
        <v>0</v>
      </c>
      <c r="D47" s="67">
        <v>0</v>
      </c>
      <c r="E47" s="67">
        <v>0</v>
      </c>
    </row>
    <row r="48" spans="2:5" ht="12.75">
      <c r="B48" s="52" t="s">
        <v>28</v>
      </c>
      <c r="C48" s="67">
        <v>0</v>
      </c>
      <c r="D48" s="67">
        <v>0</v>
      </c>
      <c r="E48" s="67">
        <v>0</v>
      </c>
    </row>
    <row r="49" spans="2:5" ht="12.75">
      <c r="B49" s="52" t="s">
        <v>29</v>
      </c>
      <c r="C49" s="67">
        <v>0</v>
      </c>
      <c r="D49" s="67">
        <v>0</v>
      </c>
      <c r="E49" s="67">
        <v>0</v>
      </c>
    </row>
    <row r="50" spans="2:5" ht="12.75">
      <c r="B50" s="52" t="s">
        <v>30</v>
      </c>
      <c r="C50" s="67">
        <v>0</v>
      </c>
      <c r="D50" s="67">
        <v>0</v>
      </c>
      <c r="E50" s="67">
        <v>0</v>
      </c>
    </row>
    <row r="51" spans="2:5" ht="12.75">
      <c r="B51" s="53" t="s">
        <v>361</v>
      </c>
      <c r="C51" s="103">
        <f>SUM(C52:C55)</f>
        <v>0</v>
      </c>
      <c r="D51" s="103">
        <f>SUM(D52:D55)</f>
        <v>0</v>
      </c>
      <c r="E51" s="103">
        <f>SUM(E52:E55)</f>
        <v>0</v>
      </c>
    </row>
    <row r="52" spans="2:5" ht="12.75">
      <c r="B52" s="52" t="s">
        <v>27</v>
      </c>
      <c r="C52" s="67">
        <v>0</v>
      </c>
      <c r="D52" s="67">
        <v>0</v>
      </c>
      <c r="E52" s="67">
        <v>0</v>
      </c>
    </row>
    <row r="53" spans="2:5" ht="12.75">
      <c r="B53" s="52" t="s">
        <v>28</v>
      </c>
      <c r="C53" s="67">
        <v>0</v>
      </c>
      <c r="D53" s="67">
        <v>0</v>
      </c>
      <c r="E53" s="67">
        <v>0</v>
      </c>
    </row>
    <row r="54" spans="2:5" ht="12.75">
      <c r="B54" s="52" t="s">
        <v>29</v>
      </c>
      <c r="C54" s="67">
        <v>0</v>
      </c>
      <c r="D54" s="67">
        <v>0</v>
      </c>
      <c r="E54" s="67">
        <v>0</v>
      </c>
    </row>
    <row r="55" spans="2:5" ht="12.75">
      <c r="B55" s="52" t="s">
        <v>30</v>
      </c>
      <c r="C55" s="67">
        <v>0</v>
      </c>
      <c r="D55" s="67">
        <v>0</v>
      </c>
      <c r="E55" s="67">
        <v>0</v>
      </c>
    </row>
    <row r="56" spans="2:5" ht="13.5" thickBot="1">
      <c r="B56" s="69"/>
      <c r="C56" s="69"/>
      <c r="D56" s="69"/>
      <c r="E56" s="69"/>
    </row>
  </sheetData>
  <mergeCells count="4">
    <mergeCell ref="B11:E11"/>
    <mergeCell ref="B9:E9"/>
    <mergeCell ref="B10:E10"/>
    <mergeCell ref="C13:E14"/>
  </mergeCells>
  <printOptions/>
  <pageMargins left="1.1811023622047245" right="0.3937007874015748" top="0.7874015748031497" bottom="1" header="0" footer="0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E34"/>
  <sheetViews>
    <sheetView workbookViewId="0" topLeftCell="A1">
      <selection activeCell="B7" sqref="B7"/>
    </sheetView>
  </sheetViews>
  <sheetFormatPr defaultColWidth="11.421875" defaultRowHeight="12.75"/>
  <cols>
    <col min="2" max="2" width="55.8515625" style="0" customWidth="1"/>
    <col min="3" max="5" width="18.7109375" style="0" customWidth="1"/>
  </cols>
  <sheetData>
    <row r="3" ht="12.75">
      <c r="B3" s="14" t="s">
        <v>13</v>
      </c>
    </row>
    <row r="4" ht="12.75">
      <c r="B4" s="14" t="s">
        <v>14</v>
      </c>
    </row>
    <row r="5" ht="12.75">
      <c r="B5" s="14"/>
    </row>
    <row r="6" ht="12.75">
      <c r="B6" s="14" t="s">
        <v>435</v>
      </c>
    </row>
    <row r="7" ht="12.75">
      <c r="B7" s="14" t="s">
        <v>437</v>
      </c>
    </row>
    <row r="8" ht="12.75">
      <c r="B8" s="14"/>
    </row>
    <row r="9" spans="2:5" ht="12.75">
      <c r="B9" s="155" t="s">
        <v>433</v>
      </c>
      <c r="C9" s="155"/>
      <c r="D9" s="155"/>
      <c r="E9" s="155"/>
    </row>
    <row r="10" spans="2:5" ht="12.75">
      <c r="B10" s="155" t="s">
        <v>2</v>
      </c>
      <c r="C10" s="155"/>
      <c r="D10" s="155"/>
      <c r="E10" s="155"/>
    </row>
    <row r="12" spans="2:3" ht="15" customHeight="1" thickBot="1">
      <c r="B12" s="18"/>
      <c r="C12" s="18"/>
    </row>
    <row r="13" spans="2:5" ht="12.75">
      <c r="B13" s="60"/>
      <c r="C13" s="63" t="s">
        <v>69</v>
      </c>
      <c r="D13" s="63" t="s">
        <v>69</v>
      </c>
      <c r="E13" s="63" t="s">
        <v>137</v>
      </c>
    </row>
    <row r="14" spans="2:5" ht="12.75">
      <c r="B14" s="61"/>
      <c r="C14" s="64">
        <v>2007</v>
      </c>
      <c r="D14" s="64">
        <v>2008</v>
      </c>
      <c r="E14" s="64">
        <v>2009</v>
      </c>
    </row>
    <row r="15" spans="2:5" ht="13.5" thickBot="1">
      <c r="B15" s="62" t="s">
        <v>3</v>
      </c>
      <c r="C15" s="65"/>
      <c r="D15" s="66"/>
      <c r="E15" s="66"/>
    </row>
    <row r="16" spans="2:5" ht="12.75">
      <c r="B16" s="50"/>
      <c r="C16" s="50"/>
      <c r="D16" s="50"/>
      <c r="E16" s="50"/>
    </row>
    <row r="17" spans="2:5" ht="12.75">
      <c r="B17" s="74" t="s">
        <v>390</v>
      </c>
      <c r="C17" s="131">
        <f>+C19+C23</f>
        <v>0</v>
      </c>
      <c r="D17" s="103">
        <f>+D19+D23</f>
        <v>0</v>
      </c>
      <c r="E17" s="103">
        <f>+E19+E23</f>
        <v>0</v>
      </c>
    </row>
    <row r="18" spans="2:5" ht="12.75">
      <c r="B18" s="74"/>
      <c r="C18" s="131"/>
      <c r="D18" s="103"/>
      <c r="E18" s="103"/>
    </row>
    <row r="19" spans="2:5" ht="12.75">
      <c r="B19" s="74" t="s">
        <v>391</v>
      </c>
      <c r="C19" s="131">
        <f>+'F4'!D30</f>
        <v>0</v>
      </c>
      <c r="D19" s="103">
        <f>+'F4'!E30</f>
        <v>0</v>
      </c>
      <c r="E19" s="103">
        <f>+'F4'!F30</f>
        <v>0</v>
      </c>
    </row>
    <row r="20" spans="2:5" ht="12.75">
      <c r="B20" s="95" t="s">
        <v>399</v>
      </c>
      <c r="C20" s="132">
        <f>+'F7b)'!E17</f>
        <v>0</v>
      </c>
      <c r="D20" s="132">
        <f>+'F7b)'!F17</f>
        <v>0</v>
      </c>
      <c r="E20" s="132">
        <f>+'F7b)'!G17</f>
        <v>0</v>
      </c>
    </row>
    <row r="21" spans="2:5" ht="12.75">
      <c r="B21" s="95" t="s">
        <v>400</v>
      </c>
      <c r="C21" s="132">
        <f>+'F7b)'!E27</f>
        <v>0</v>
      </c>
      <c r="D21" s="132">
        <f>+'F7b)'!F27</f>
        <v>0</v>
      </c>
      <c r="E21" s="132">
        <f>+'F7b)'!G27</f>
        <v>0</v>
      </c>
    </row>
    <row r="22" spans="2:5" ht="12.75">
      <c r="B22" s="74"/>
      <c r="C22" s="131"/>
      <c r="D22" s="103"/>
      <c r="E22" s="103"/>
    </row>
    <row r="23" spans="2:5" ht="12.75">
      <c r="B23" s="74" t="s">
        <v>392</v>
      </c>
      <c r="C23" s="131">
        <f>SUM(C24:C31)</f>
        <v>0</v>
      </c>
      <c r="D23" s="103">
        <f>SUM(D24:D31)</f>
        <v>0</v>
      </c>
      <c r="E23" s="103">
        <f>SUM(E24:E31)</f>
        <v>0</v>
      </c>
    </row>
    <row r="24" spans="2:5" ht="12.75">
      <c r="B24" s="77" t="s">
        <v>382</v>
      </c>
      <c r="C24" s="132">
        <f>+'F4'!D29</f>
        <v>0</v>
      </c>
      <c r="D24" s="119">
        <f>+'F4'!E29</f>
        <v>0</v>
      </c>
      <c r="E24" s="119">
        <f>+'F4'!F29</f>
        <v>0</v>
      </c>
    </row>
    <row r="25" spans="2:5" ht="12.75">
      <c r="B25" s="77" t="s">
        <v>383</v>
      </c>
      <c r="C25" s="132">
        <f>+'F4'!D34</f>
        <v>0</v>
      </c>
      <c r="D25" s="119">
        <f>+'F4'!E34</f>
        <v>0</v>
      </c>
      <c r="E25" s="119">
        <f>+'F4'!F34</f>
        <v>0</v>
      </c>
    </row>
    <row r="26" spans="2:5" ht="12.75">
      <c r="B26" s="77" t="s">
        <v>384</v>
      </c>
      <c r="C26" s="132">
        <f>+'F4'!D35</f>
        <v>0</v>
      </c>
      <c r="D26" s="119">
        <f>+'F4'!E35</f>
        <v>0</v>
      </c>
      <c r="E26" s="119">
        <f>+'F4'!F35</f>
        <v>0</v>
      </c>
    </row>
    <row r="27" spans="2:5" ht="12.75">
      <c r="B27" s="77" t="s">
        <v>385</v>
      </c>
      <c r="C27" s="132">
        <f>+'F4'!D36</f>
        <v>0</v>
      </c>
      <c r="D27" s="119">
        <f>+'F4'!E36</f>
        <v>0</v>
      </c>
      <c r="E27" s="119">
        <f>+'F4'!F36</f>
        <v>0</v>
      </c>
    </row>
    <row r="28" spans="2:5" ht="12.75">
      <c r="B28" s="77" t="s">
        <v>386</v>
      </c>
      <c r="C28" s="132">
        <f>+'F4'!D37</f>
        <v>0</v>
      </c>
      <c r="D28" s="119">
        <f>+'F4'!E37</f>
        <v>0</v>
      </c>
      <c r="E28" s="119">
        <f>+'F4'!F37</f>
        <v>0</v>
      </c>
    </row>
    <row r="29" spans="2:5" ht="12.75">
      <c r="B29" s="77" t="s">
        <v>387</v>
      </c>
      <c r="C29" s="132">
        <f>+'F4'!D38</f>
        <v>0</v>
      </c>
      <c r="D29" s="119">
        <f>+'F4'!E38</f>
        <v>0</v>
      </c>
      <c r="E29" s="119">
        <f>+'F4'!F38</f>
        <v>0</v>
      </c>
    </row>
    <row r="30" spans="2:5" ht="12.75">
      <c r="B30" s="77" t="s">
        <v>388</v>
      </c>
      <c r="C30" s="132">
        <f>+'F4'!D39</f>
        <v>0</v>
      </c>
      <c r="D30" s="119">
        <f>+'F4'!E39</f>
        <v>0</v>
      </c>
      <c r="E30" s="119">
        <f>+'F4'!F39</f>
        <v>0</v>
      </c>
    </row>
    <row r="31" spans="2:5" ht="12.75">
      <c r="B31" s="77" t="s">
        <v>389</v>
      </c>
      <c r="C31" s="132">
        <f>+'F4'!D40</f>
        <v>0</v>
      </c>
      <c r="D31" s="119">
        <f>+'F4'!E40</f>
        <v>0</v>
      </c>
      <c r="E31" s="119">
        <f>+'F4'!F40</f>
        <v>0</v>
      </c>
    </row>
    <row r="32" spans="2:5" ht="12.75">
      <c r="B32" s="77"/>
      <c r="C32" s="131"/>
      <c r="D32" s="103"/>
      <c r="E32" s="103"/>
    </row>
    <row r="33" spans="2:5" ht="12.75">
      <c r="B33" s="51" t="s">
        <v>401</v>
      </c>
      <c r="C33" s="131">
        <f>+C23+C19</f>
        <v>0</v>
      </c>
      <c r="D33" s="103">
        <f>+D23+D19</f>
        <v>0</v>
      </c>
      <c r="E33" s="103">
        <f>+E23+E19</f>
        <v>0</v>
      </c>
    </row>
    <row r="34" spans="2:5" ht="13.5" thickBot="1">
      <c r="B34" s="69"/>
      <c r="C34" s="69"/>
      <c r="D34" s="69"/>
      <c r="E34" s="69"/>
    </row>
  </sheetData>
  <mergeCells count="2">
    <mergeCell ref="B9:E9"/>
    <mergeCell ref="B10:E10"/>
  </mergeCells>
  <printOptions/>
  <pageMargins left="1.1811023622047245" right="0.3937007874015748" top="0.7874015748031497" bottom="0.1968503937007874" header="0" footer="0"/>
  <pageSetup horizontalDpi="300" verticalDpi="3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L35"/>
  <sheetViews>
    <sheetView workbookViewId="0" topLeftCell="A4">
      <selection activeCell="B7" sqref="B7"/>
    </sheetView>
  </sheetViews>
  <sheetFormatPr defaultColWidth="11.421875" defaultRowHeight="12.75"/>
  <cols>
    <col min="2" max="2" width="42.8515625" style="0" customWidth="1"/>
    <col min="3" max="4" width="10.7109375" style="0" customWidth="1"/>
    <col min="5" max="8" width="12.7109375" style="0" customWidth="1"/>
    <col min="9" max="12" width="11.7109375" style="0" customWidth="1"/>
  </cols>
  <sheetData>
    <row r="3" spans="2:3" ht="12.75">
      <c r="B3" s="14" t="s">
        <v>13</v>
      </c>
      <c r="C3" s="14"/>
    </row>
    <row r="4" spans="2:3" ht="12.75">
      <c r="B4" s="14" t="s">
        <v>14</v>
      </c>
      <c r="C4" s="14"/>
    </row>
    <row r="5" spans="2:3" ht="12.75">
      <c r="B5" s="14"/>
      <c r="C5" s="14"/>
    </row>
    <row r="6" spans="2:3" ht="12.75">
      <c r="B6" s="14" t="s">
        <v>435</v>
      </c>
      <c r="C6" s="14"/>
    </row>
    <row r="7" spans="2:3" ht="12.75">
      <c r="B7" s="14" t="s">
        <v>15</v>
      </c>
      <c r="C7" s="14"/>
    </row>
    <row r="8" spans="2:3" ht="12.75">
      <c r="B8" s="14"/>
      <c r="C8" s="14"/>
    </row>
    <row r="9" spans="2:12" ht="12.75">
      <c r="B9" s="155" t="s">
        <v>432</v>
      </c>
      <c r="C9" s="155"/>
      <c r="D9" s="155"/>
      <c r="E9" s="155"/>
      <c r="F9" s="155"/>
      <c r="G9" s="155"/>
      <c r="H9" s="155"/>
      <c r="I9" s="155"/>
      <c r="J9" s="155"/>
      <c r="K9" s="155"/>
      <c r="L9" s="155"/>
    </row>
    <row r="10" spans="2:12" ht="12.75">
      <c r="B10" s="155" t="s">
        <v>426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</row>
    <row r="12" spans="2:12" ht="15" customHeight="1" thickBot="1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2:12" ht="20.25" customHeight="1" thickBot="1">
      <c r="B13" s="60"/>
      <c r="C13" s="171" t="s">
        <v>151</v>
      </c>
      <c r="D13" s="172"/>
      <c r="E13" s="171" t="s">
        <v>154</v>
      </c>
      <c r="F13" s="173"/>
      <c r="G13" s="173"/>
      <c r="H13" s="172"/>
      <c r="I13" s="171" t="s">
        <v>155</v>
      </c>
      <c r="J13" s="173"/>
      <c r="K13" s="173"/>
      <c r="L13" s="172"/>
    </row>
    <row r="14" spans="2:12" ht="12.75">
      <c r="B14" s="64" t="s">
        <v>150</v>
      </c>
      <c r="C14" s="64" t="s">
        <v>152</v>
      </c>
      <c r="D14" s="64" t="s">
        <v>153</v>
      </c>
      <c r="E14" s="70" t="s">
        <v>156</v>
      </c>
      <c r="F14" s="70" t="s">
        <v>156</v>
      </c>
      <c r="G14" s="70" t="s">
        <v>157</v>
      </c>
      <c r="H14" s="70"/>
      <c r="I14" s="70" t="s">
        <v>156</v>
      </c>
      <c r="J14" s="70" t="s">
        <v>156</v>
      </c>
      <c r="K14" s="70" t="s">
        <v>157</v>
      </c>
      <c r="L14" s="70"/>
    </row>
    <row r="15" spans="2:12" ht="13.5" thickBot="1">
      <c r="B15" s="62"/>
      <c r="C15" s="62"/>
      <c r="D15" s="65"/>
      <c r="E15" s="71" t="s">
        <v>158</v>
      </c>
      <c r="F15" s="71" t="s">
        <v>138</v>
      </c>
      <c r="G15" s="71">
        <v>2009</v>
      </c>
      <c r="H15" s="71" t="s">
        <v>19</v>
      </c>
      <c r="I15" s="71" t="s">
        <v>158</v>
      </c>
      <c r="J15" s="71" t="s">
        <v>138</v>
      </c>
      <c r="K15" s="71">
        <v>2009</v>
      </c>
      <c r="L15" s="71" t="s">
        <v>19</v>
      </c>
    </row>
    <row r="16" spans="2:12" ht="12.7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2.75">
      <c r="B17" s="96" t="s">
        <v>402</v>
      </c>
      <c r="C17" s="103"/>
      <c r="D17" s="103"/>
      <c r="E17" s="131">
        <f>SUM(E18:E25)</f>
        <v>0</v>
      </c>
      <c r="F17" s="131">
        <f>SUM(F18:F25)</f>
        <v>0</v>
      </c>
      <c r="G17" s="131">
        <f>SUM(G18:G25)</f>
        <v>0</v>
      </c>
      <c r="H17" s="131">
        <v>0</v>
      </c>
      <c r="I17" s="103">
        <f>SUM(I18:I25)</f>
        <v>0</v>
      </c>
      <c r="J17" s="103">
        <f>SUM(J18:J25)</f>
        <v>0</v>
      </c>
      <c r="K17" s="103">
        <f>SUM(K18:K25)</f>
        <v>0</v>
      </c>
      <c r="L17" s="103">
        <f>SUM(L18:L25)</f>
        <v>0</v>
      </c>
    </row>
    <row r="18" spans="2:12" ht="12.75">
      <c r="B18" s="108"/>
      <c r="C18" s="67"/>
      <c r="D18" s="67"/>
      <c r="E18" s="134"/>
      <c r="F18" s="134"/>
      <c r="G18" s="134"/>
      <c r="H18" s="134"/>
      <c r="I18" s="67"/>
      <c r="J18" s="67"/>
      <c r="K18" s="67"/>
      <c r="L18" s="67"/>
    </row>
    <row r="19" spans="2:12" ht="12.75">
      <c r="B19" s="68"/>
      <c r="C19" s="68"/>
      <c r="D19" s="68"/>
      <c r="E19" s="135"/>
      <c r="F19" s="135"/>
      <c r="G19" s="135"/>
      <c r="H19" s="135"/>
      <c r="I19" s="68"/>
      <c r="J19" s="68"/>
      <c r="K19" s="68"/>
      <c r="L19" s="68"/>
    </row>
    <row r="20" spans="2:12" ht="12.75">
      <c r="B20" s="52"/>
      <c r="C20" s="52"/>
      <c r="D20" s="52"/>
      <c r="E20" s="136"/>
      <c r="F20" s="136"/>
      <c r="G20" s="136"/>
      <c r="H20" s="136"/>
      <c r="I20" s="52"/>
      <c r="J20" s="52"/>
      <c r="K20" s="52"/>
      <c r="L20" s="52"/>
    </row>
    <row r="21" spans="2:12" ht="12.75">
      <c r="B21" s="108"/>
      <c r="C21" s="52"/>
      <c r="D21" s="52"/>
      <c r="E21" s="136"/>
      <c r="F21" s="136"/>
      <c r="G21" s="136"/>
      <c r="H21" s="136"/>
      <c r="I21" s="52"/>
      <c r="J21" s="52"/>
      <c r="K21" s="52"/>
      <c r="L21" s="52"/>
    </row>
    <row r="22" spans="2:12" ht="12.75">
      <c r="B22" s="52"/>
      <c r="C22" s="52"/>
      <c r="D22" s="52"/>
      <c r="E22" s="136"/>
      <c r="F22" s="136"/>
      <c r="G22" s="136"/>
      <c r="H22" s="136"/>
      <c r="I22" s="52"/>
      <c r="J22" s="52"/>
      <c r="K22" s="52"/>
      <c r="L22" s="52"/>
    </row>
    <row r="23" spans="2:12" ht="12.75">
      <c r="B23" s="52"/>
      <c r="C23" s="52"/>
      <c r="D23" s="52"/>
      <c r="E23" s="136"/>
      <c r="F23" s="136"/>
      <c r="G23" s="136"/>
      <c r="H23" s="136"/>
      <c r="I23" s="52"/>
      <c r="J23" s="52"/>
      <c r="K23" s="52"/>
      <c r="L23" s="52"/>
    </row>
    <row r="24" spans="2:12" ht="12.75">
      <c r="B24" s="68"/>
      <c r="C24" s="68"/>
      <c r="D24" s="68"/>
      <c r="E24" s="135"/>
      <c r="F24" s="135"/>
      <c r="G24" s="135"/>
      <c r="H24" s="135"/>
      <c r="I24" s="68"/>
      <c r="J24" s="68"/>
      <c r="K24" s="68"/>
      <c r="L24" s="68"/>
    </row>
    <row r="25" spans="2:12" ht="12.75">
      <c r="B25" s="52"/>
      <c r="C25" s="52"/>
      <c r="D25" s="52"/>
      <c r="E25" s="136"/>
      <c r="F25" s="136"/>
      <c r="G25" s="136"/>
      <c r="H25" s="136"/>
      <c r="I25" s="52"/>
      <c r="J25" s="52"/>
      <c r="K25" s="52"/>
      <c r="L25" s="52"/>
    </row>
    <row r="26" spans="2:12" ht="12.75">
      <c r="B26" s="52"/>
      <c r="C26" s="52"/>
      <c r="D26" s="52"/>
      <c r="E26" s="136"/>
      <c r="F26" s="136"/>
      <c r="G26" s="136"/>
      <c r="H26" s="136"/>
      <c r="I26" s="52"/>
      <c r="J26" s="52"/>
      <c r="K26" s="52"/>
      <c r="L26" s="52"/>
    </row>
    <row r="27" spans="2:12" ht="12.75">
      <c r="B27" s="96" t="s">
        <v>403</v>
      </c>
      <c r="C27" s="68"/>
      <c r="D27" s="68"/>
      <c r="E27" s="135">
        <f aca="true" t="shared" si="0" ref="E27:L27">SUM(E28:E33)</f>
        <v>0</v>
      </c>
      <c r="F27" s="135">
        <f t="shared" si="0"/>
        <v>0</v>
      </c>
      <c r="G27" s="135">
        <f t="shared" si="0"/>
        <v>0</v>
      </c>
      <c r="H27" s="135">
        <f t="shared" si="0"/>
        <v>0</v>
      </c>
      <c r="I27" s="68">
        <f t="shared" si="0"/>
        <v>0</v>
      </c>
      <c r="J27" s="68">
        <f t="shared" si="0"/>
        <v>0</v>
      </c>
      <c r="K27" s="68">
        <f t="shared" si="0"/>
        <v>0</v>
      </c>
      <c r="L27" s="68">
        <f t="shared" si="0"/>
        <v>0</v>
      </c>
    </row>
    <row r="28" spans="2:12" ht="12.75">
      <c r="B28" s="52"/>
      <c r="C28" s="52"/>
      <c r="D28" s="52"/>
      <c r="E28" s="136"/>
      <c r="F28" s="136"/>
      <c r="G28" s="136"/>
      <c r="H28" s="136"/>
      <c r="I28" s="52"/>
      <c r="J28" s="52"/>
      <c r="K28" s="52"/>
      <c r="L28" s="52"/>
    </row>
    <row r="29" spans="2:12" ht="12.75">
      <c r="B29" s="52"/>
      <c r="C29" s="52"/>
      <c r="D29" s="52"/>
      <c r="E29" s="136"/>
      <c r="F29" s="136"/>
      <c r="G29" s="136"/>
      <c r="H29" s="136"/>
      <c r="I29" s="52"/>
      <c r="J29" s="52"/>
      <c r="K29" s="52"/>
      <c r="L29" s="52"/>
    </row>
    <row r="30" spans="2:12" ht="12.75">
      <c r="B30" s="52"/>
      <c r="C30" s="52"/>
      <c r="D30" s="52"/>
      <c r="E30" s="136"/>
      <c r="F30" s="136"/>
      <c r="G30" s="136"/>
      <c r="H30" s="136"/>
      <c r="I30" s="52"/>
      <c r="J30" s="52"/>
      <c r="K30" s="52"/>
      <c r="L30" s="52"/>
    </row>
    <row r="31" spans="2:12" ht="12.75">
      <c r="B31" s="52"/>
      <c r="C31" s="52"/>
      <c r="D31" s="52"/>
      <c r="E31" s="136"/>
      <c r="F31" s="136"/>
      <c r="G31" s="136"/>
      <c r="H31" s="136"/>
      <c r="I31" s="52"/>
      <c r="J31" s="52"/>
      <c r="K31" s="52"/>
      <c r="L31" s="52"/>
    </row>
    <row r="32" spans="2:12" ht="12.75">
      <c r="B32" s="52"/>
      <c r="C32" s="52"/>
      <c r="D32" s="52"/>
      <c r="E32" s="136"/>
      <c r="F32" s="136"/>
      <c r="G32" s="136"/>
      <c r="H32" s="136"/>
      <c r="I32" s="52"/>
      <c r="J32" s="52"/>
      <c r="K32" s="52"/>
      <c r="L32" s="52"/>
    </row>
    <row r="33" spans="2:12" ht="12.75">
      <c r="B33" s="52"/>
      <c r="C33" s="52"/>
      <c r="D33" s="52"/>
      <c r="E33" s="136"/>
      <c r="F33" s="136"/>
      <c r="G33" s="136"/>
      <c r="H33" s="136"/>
      <c r="I33" s="52"/>
      <c r="J33" s="52"/>
      <c r="K33" s="52"/>
      <c r="L33" s="52"/>
    </row>
    <row r="34" spans="2:12" ht="13.5" thickBot="1">
      <c r="B34" s="109"/>
      <c r="C34" s="109"/>
      <c r="D34" s="109"/>
      <c r="E34" s="137"/>
      <c r="F34" s="137"/>
      <c r="G34" s="137"/>
      <c r="H34" s="137"/>
      <c r="I34" s="109"/>
      <c r="J34" s="109"/>
      <c r="K34" s="109"/>
      <c r="L34" s="109"/>
    </row>
    <row r="35" spans="2:12" ht="25.5" customHeight="1" thickBot="1">
      <c r="B35" s="111" t="s">
        <v>370</v>
      </c>
      <c r="C35" s="111"/>
      <c r="D35" s="111"/>
      <c r="E35" s="138">
        <f aca="true" t="shared" si="1" ref="E35:L35">+E27+E17</f>
        <v>0</v>
      </c>
      <c r="F35" s="138">
        <f>+F27+F17</f>
        <v>0</v>
      </c>
      <c r="G35" s="138">
        <f>+G27+G17</f>
        <v>0</v>
      </c>
      <c r="H35" s="138">
        <f>+H27+H17</f>
        <v>0</v>
      </c>
      <c r="I35" s="111">
        <f t="shared" si="1"/>
        <v>0</v>
      </c>
      <c r="J35" s="111">
        <f t="shared" si="1"/>
        <v>0</v>
      </c>
      <c r="K35" s="111">
        <f t="shared" si="1"/>
        <v>0</v>
      </c>
      <c r="L35" s="111">
        <f t="shared" si="1"/>
        <v>0</v>
      </c>
    </row>
  </sheetData>
  <mergeCells count="5">
    <mergeCell ref="B9:L9"/>
    <mergeCell ref="B10:L10"/>
    <mergeCell ref="C13:D13"/>
    <mergeCell ref="E13:H13"/>
    <mergeCell ref="I13:L13"/>
  </mergeCells>
  <printOptions/>
  <pageMargins left="0.7874015748031497" right="0.3937007874015748" top="0.7874015748031497" bottom="0.1968503937007874" header="0" footer="0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08"/>
  <sheetViews>
    <sheetView workbookViewId="0" topLeftCell="A4">
      <selection activeCell="B8" sqref="B8"/>
    </sheetView>
  </sheetViews>
  <sheetFormatPr defaultColWidth="11.421875" defaultRowHeight="12.75"/>
  <cols>
    <col min="1" max="1" width="11.421875" style="39" customWidth="1"/>
    <col min="2" max="2" width="57.7109375" style="39" customWidth="1"/>
    <col min="3" max="5" width="18.7109375" style="39" customWidth="1"/>
    <col min="6" max="6" width="22.28125" style="39" bestFit="1" customWidth="1"/>
    <col min="7" max="7" width="19.00390625" style="39" bestFit="1" customWidth="1"/>
    <col min="8" max="8" width="17.7109375" style="39" bestFit="1" customWidth="1"/>
    <col min="9" max="16384" width="11.57421875" style="39" customWidth="1"/>
  </cols>
  <sheetData>
    <row r="1" spans="2:5" ht="15">
      <c r="B1" s="43"/>
      <c r="C1" s="43"/>
      <c r="D1" s="43"/>
      <c r="E1" s="43"/>
    </row>
    <row r="2" spans="2:5" ht="15">
      <c r="B2" s="43"/>
      <c r="C2" s="43"/>
      <c r="D2" s="43"/>
      <c r="E2" s="43"/>
    </row>
    <row r="3" spans="2:5" ht="15">
      <c r="B3" s="43"/>
      <c r="C3" s="43"/>
      <c r="D3" s="43"/>
      <c r="E3" s="43"/>
    </row>
    <row r="4" spans="2:5" ht="15">
      <c r="B4" s="1" t="s">
        <v>13</v>
      </c>
      <c r="C4" s="1"/>
      <c r="D4" s="44"/>
      <c r="E4" s="45"/>
    </row>
    <row r="5" spans="2:5" ht="15">
      <c r="B5" s="1" t="s">
        <v>14</v>
      </c>
      <c r="C5" s="1"/>
      <c r="D5" s="44"/>
      <c r="E5" s="45"/>
    </row>
    <row r="6" spans="2:5" ht="15">
      <c r="B6" s="1"/>
      <c r="C6" s="1"/>
      <c r="D6" s="44"/>
      <c r="E6" s="45"/>
    </row>
    <row r="7" spans="2:5" ht="15">
      <c r="B7" s="1" t="s">
        <v>435</v>
      </c>
      <c r="C7" s="1"/>
      <c r="D7" s="44"/>
      <c r="E7" s="45"/>
    </row>
    <row r="8" spans="2:5" ht="15">
      <c r="B8" s="1" t="s">
        <v>15</v>
      </c>
      <c r="C8" s="1"/>
      <c r="D8" s="44"/>
      <c r="E8" s="45"/>
    </row>
    <row r="9" spans="2:5" ht="15">
      <c r="B9" s="45"/>
      <c r="C9" s="45"/>
      <c r="D9" s="45"/>
      <c r="E9" s="45"/>
    </row>
    <row r="10" spans="2:5" ht="15">
      <c r="B10" s="174" t="s">
        <v>362</v>
      </c>
      <c r="C10" s="174"/>
      <c r="D10" s="174"/>
      <c r="E10" s="174"/>
    </row>
    <row r="11" spans="2:5" ht="15">
      <c r="B11" s="174" t="s">
        <v>428</v>
      </c>
      <c r="C11" s="174"/>
      <c r="D11" s="174"/>
      <c r="E11" s="174"/>
    </row>
    <row r="12" spans="2:5" ht="15">
      <c r="B12" s="174" t="s">
        <v>31</v>
      </c>
      <c r="C12" s="174"/>
      <c r="D12" s="174"/>
      <c r="E12" s="174"/>
    </row>
    <row r="13" spans="2:5" ht="15.75" thickBot="1">
      <c r="B13" s="46"/>
      <c r="C13" s="46"/>
      <c r="D13" s="46"/>
      <c r="E13" s="47"/>
    </row>
    <row r="14" spans="2:5" ht="15" customHeight="1">
      <c r="B14" s="175" t="s">
        <v>25</v>
      </c>
      <c r="C14" s="154" t="s">
        <v>69</v>
      </c>
      <c r="D14" s="154" t="s">
        <v>159</v>
      </c>
      <c r="E14" s="154" t="s">
        <v>137</v>
      </c>
    </row>
    <row r="15" spans="2:5" ht="15" customHeight="1">
      <c r="B15" s="176"/>
      <c r="C15" s="177"/>
      <c r="D15" s="177"/>
      <c r="E15" s="178"/>
    </row>
    <row r="16" spans="2:5" ht="15" customHeight="1" thickBot="1">
      <c r="B16" s="153"/>
      <c r="C16" s="148" t="s">
        <v>158</v>
      </c>
      <c r="D16" s="148" t="s">
        <v>138</v>
      </c>
      <c r="E16" s="148" t="s">
        <v>139</v>
      </c>
    </row>
    <row r="17" spans="2:5" ht="15" customHeight="1">
      <c r="B17" s="142" t="s">
        <v>70</v>
      </c>
      <c r="C17" s="149">
        <f>SUM(C18:C23)</f>
        <v>0</v>
      </c>
      <c r="D17" s="149">
        <f>SUM(D18:D23)</f>
        <v>0</v>
      </c>
      <c r="E17" s="149">
        <f>SUM(E18:E23)</f>
        <v>0</v>
      </c>
    </row>
    <row r="18" spans="2:5" ht="15" customHeight="1">
      <c r="B18" s="143" t="s">
        <v>45</v>
      </c>
      <c r="C18" s="150">
        <v>0</v>
      </c>
      <c r="D18" s="150">
        <f>+'F3'!E20</f>
        <v>0</v>
      </c>
      <c r="E18" s="150">
        <f>+'F3'!F20</f>
        <v>0</v>
      </c>
    </row>
    <row r="19" spans="2:5" ht="15" customHeight="1">
      <c r="B19" s="143" t="s">
        <v>46</v>
      </c>
      <c r="C19" s="150">
        <f>+'F3'!D22</f>
        <v>0</v>
      </c>
      <c r="D19" s="150">
        <f>+'F3'!E22</f>
        <v>0</v>
      </c>
      <c r="E19" s="150">
        <f>+'F3'!F22</f>
        <v>0</v>
      </c>
    </row>
    <row r="20" spans="2:5" ht="15" customHeight="1">
      <c r="B20" s="143" t="s">
        <v>47</v>
      </c>
      <c r="C20" s="150">
        <f>+'F3'!D23</f>
        <v>0</v>
      </c>
      <c r="D20" s="150">
        <f>+'F3'!E23</f>
        <v>0</v>
      </c>
      <c r="E20" s="150">
        <f>+'F3'!F23</f>
        <v>0</v>
      </c>
    </row>
    <row r="21" spans="2:5" ht="15" customHeight="1">
      <c r="B21" s="144" t="s">
        <v>421</v>
      </c>
      <c r="C21" s="150">
        <f>+'F3'!D24</f>
        <v>0</v>
      </c>
      <c r="D21" s="150">
        <f>+'F3'!E24</f>
        <v>0</v>
      </c>
      <c r="E21" s="150">
        <f>+'F3'!F24</f>
        <v>0</v>
      </c>
    </row>
    <row r="22" spans="2:5" ht="15" customHeight="1">
      <c r="B22" s="143" t="s">
        <v>34</v>
      </c>
      <c r="C22" s="150">
        <f>+'F3'!D28</f>
        <v>0</v>
      </c>
      <c r="D22" s="150">
        <f>+'F3'!E28</f>
        <v>0</v>
      </c>
      <c r="E22" s="150">
        <f>+'F3'!F28</f>
        <v>0</v>
      </c>
    </row>
    <row r="23" spans="2:5" ht="15" customHeight="1">
      <c r="B23" s="143" t="s">
        <v>48</v>
      </c>
      <c r="C23" s="150">
        <f>+'F3'!D29</f>
        <v>0</v>
      </c>
      <c r="D23" s="150">
        <f>+'F3'!E29</f>
        <v>0</v>
      </c>
      <c r="E23" s="150">
        <f>+'F3'!F29</f>
        <v>0</v>
      </c>
    </row>
    <row r="24" spans="2:5" ht="15" customHeight="1">
      <c r="B24" s="145"/>
      <c r="C24" s="150"/>
      <c r="D24" s="150"/>
      <c r="E24" s="150"/>
    </row>
    <row r="25" spans="2:5" ht="15" customHeight="1">
      <c r="B25" s="146" t="s">
        <v>49</v>
      </c>
      <c r="C25" s="151">
        <f>SUM(C26:C28)</f>
        <v>0</v>
      </c>
      <c r="D25" s="151">
        <f>SUM(D26:D28)</f>
        <v>0</v>
      </c>
      <c r="E25" s="151">
        <f>SUM(E26:E28)</f>
        <v>0</v>
      </c>
    </row>
    <row r="26" spans="2:5" ht="15" customHeight="1">
      <c r="B26" s="143" t="s">
        <v>71</v>
      </c>
      <c r="C26" s="150">
        <f>+'F4'!D16</f>
        <v>0</v>
      </c>
      <c r="D26" s="150">
        <f>+'F4'!E16</f>
        <v>0</v>
      </c>
      <c r="E26" s="150">
        <f>+'F4'!F16</f>
        <v>0</v>
      </c>
    </row>
    <row r="27" spans="2:5" ht="15" customHeight="1">
      <c r="B27" s="143" t="s">
        <v>50</v>
      </c>
      <c r="C27" s="150">
        <f>+'F5'!D19-'F5'!D20+'F5'!D28+'F5'!D29+'F5'!D30</f>
        <v>0</v>
      </c>
      <c r="D27" s="150">
        <f>+'F5'!E19-'F5'!E20+'F5'!E28+'F5'!E29+'F5'!E30</f>
        <v>0</v>
      </c>
      <c r="E27" s="150">
        <f>+'F5'!F19-'F5'!F20+'F5'!F28+'F5'!F29+'F5'!F30</f>
        <v>0</v>
      </c>
    </row>
    <row r="28" spans="2:5" ht="15" customHeight="1">
      <c r="B28" s="143" t="s">
        <v>48</v>
      </c>
      <c r="C28" s="150">
        <f>+'F5'!D31</f>
        <v>0</v>
      </c>
      <c r="D28" s="150">
        <f>+'F5'!E31</f>
        <v>0</v>
      </c>
      <c r="E28" s="150">
        <f>+'F5'!F31</f>
        <v>0</v>
      </c>
    </row>
    <row r="29" spans="2:5" ht="15" customHeight="1">
      <c r="B29" s="145"/>
      <c r="C29" s="150"/>
      <c r="D29" s="150"/>
      <c r="E29" s="150"/>
    </row>
    <row r="30" spans="2:5" ht="15" customHeight="1">
      <c r="B30" s="146" t="s">
        <v>51</v>
      </c>
      <c r="C30" s="151">
        <f>+C17-C25</f>
        <v>0</v>
      </c>
      <c r="D30" s="151">
        <f>+D17-D25</f>
        <v>0</v>
      </c>
      <c r="E30" s="151">
        <f>+E17-E25</f>
        <v>0</v>
      </c>
    </row>
    <row r="31" spans="2:5" ht="15" customHeight="1">
      <c r="B31" s="145" t="s">
        <v>52</v>
      </c>
      <c r="C31" s="150"/>
      <c r="D31" s="150"/>
      <c r="E31" s="150"/>
    </row>
    <row r="32" spans="2:5" ht="15" customHeight="1">
      <c r="B32" s="146" t="s">
        <v>72</v>
      </c>
      <c r="C32" s="151">
        <f>SUM(C33:C35)</f>
        <v>0</v>
      </c>
      <c r="D32" s="151">
        <f>SUM(D33:D35)</f>
        <v>0</v>
      </c>
      <c r="E32" s="151">
        <f>SUM(E33:E35)</f>
        <v>0</v>
      </c>
    </row>
    <row r="33" spans="2:5" ht="15" customHeight="1">
      <c r="B33" s="143" t="s">
        <v>53</v>
      </c>
      <c r="C33" s="150">
        <f>+'F3'!D49</f>
        <v>0</v>
      </c>
      <c r="D33" s="150">
        <f>+'F3'!E49</f>
        <v>0</v>
      </c>
      <c r="E33" s="150">
        <f>+'F3'!F49</f>
        <v>0</v>
      </c>
    </row>
    <row r="34" spans="2:5" ht="15" customHeight="1">
      <c r="B34" s="143" t="s">
        <v>54</v>
      </c>
      <c r="C34" s="150">
        <f>+'F3'!D53</f>
        <v>0</v>
      </c>
      <c r="D34" s="150">
        <f>+'F3'!E53</f>
        <v>0</v>
      </c>
      <c r="E34" s="150">
        <f>+'F3'!F53</f>
        <v>0</v>
      </c>
    </row>
    <row r="35" spans="2:5" ht="15" customHeight="1">
      <c r="B35" s="143" t="s">
        <v>55</v>
      </c>
      <c r="C35" s="150">
        <f>+'F3'!D72</f>
        <v>0</v>
      </c>
      <c r="D35" s="150">
        <f>+'F3'!E72</f>
        <v>0</v>
      </c>
      <c r="E35" s="150">
        <f>+'F3'!F72</f>
        <v>0</v>
      </c>
    </row>
    <row r="36" spans="2:5" ht="15" customHeight="1">
      <c r="B36" s="145"/>
      <c r="C36" s="150"/>
      <c r="D36" s="150"/>
      <c r="E36" s="150"/>
    </row>
    <row r="37" spans="2:5" ht="15" customHeight="1">
      <c r="B37" s="146" t="s">
        <v>56</v>
      </c>
      <c r="C37" s="151">
        <f>SUM(C38:C40)</f>
        <v>0</v>
      </c>
      <c r="D37" s="151">
        <f>SUM(D38:D40)</f>
        <v>0</v>
      </c>
      <c r="E37" s="151">
        <f>SUM(E38:E40)</f>
        <v>0</v>
      </c>
    </row>
    <row r="38" spans="2:5" ht="15" customHeight="1">
      <c r="B38" s="143" t="s">
        <v>73</v>
      </c>
      <c r="C38" s="150">
        <f>+'F5'!D39+'F5'!D47</f>
        <v>0</v>
      </c>
      <c r="D38" s="150">
        <f>+'F5'!E39+'F5'!E47</f>
        <v>0</v>
      </c>
      <c r="E38" s="150">
        <f>+'F5'!F39+'F5'!F47</f>
        <v>0</v>
      </c>
    </row>
    <row r="39" spans="2:5" ht="15" customHeight="1">
      <c r="B39" s="143" t="s">
        <v>54</v>
      </c>
      <c r="C39" s="150">
        <f>+'F5'!D55</f>
        <v>0</v>
      </c>
      <c r="D39" s="150">
        <f>+'F5'!E55</f>
        <v>0</v>
      </c>
      <c r="E39" s="150">
        <f>+'F5'!F55</f>
        <v>0</v>
      </c>
    </row>
    <row r="40" spans="2:5" ht="15" customHeight="1">
      <c r="B40" s="143" t="s">
        <v>57</v>
      </c>
      <c r="C40" s="150">
        <f>+'F5'!D59</f>
        <v>0</v>
      </c>
      <c r="D40" s="150">
        <f>+'F5'!E59</f>
        <v>0</v>
      </c>
      <c r="E40" s="150">
        <f>+'F5'!F59</f>
        <v>0</v>
      </c>
    </row>
    <row r="41" spans="2:5" ht="15" customHeight="1">
      <c r="B41" s="145"/>
      <c r="C41" s="150"/>
      <c r="D41" s="150"/>
      <c r="E41" s="150"/>
    </row>
    <row r="42" spans="2:5" ht="15" customHeight="1">
      <c r="B42" s="146" t="s">
        <v>58</v>
      </c>
      <c r="C42" s="151">
        <f>+C32+C17</f>
        <v>0</v>
      </c>
      <c r="D42" s="151">
        <f>+D32+D17</f>
        <v>0</v>
      </c>
      <c r="E42" s="151">
        <f>+E32+E17</f>
        <v>0</v>
      </c>
    </row>
    <row r="43" spans="2:5" ht="15" customHeight="1">
      <c r="B43" s="146"/>
      <c r="C43" s="150"/>
      <c r="D43" s="150"/>
      <c r="E43" s="150"/>
    </row>
    <row r="44" spans="2:5" ht="15" customHeight="1">
      <c r="B44" s="146" t="s">
        <v>59</v>
      </c>
      <c r="C44" s="150">
        <f>+C25+C37</f>
        <v>0</v>
      </c>
      <c r="D44" s="150">
        <f>+D25+D37</f>
        <v>0</v>
      </c>
      <c r="E44" s="150">
        <f>+E25+E37</f>
        <v>0</v>
      </c>
    </row>
    <row r="45" spans="2:5" ht="15" customHeight="1">
      <c r="B45" s="145"/>
      <c r="C45" s="150"/>
      <c r="D45" s="150"/>
      <c r="E45" s="150"/>
    </row>
    <row r="46" spans="2:5" s="40" customFormat="1" ht="15" customHeight="1">
      <c r="B46" s="146" t="s">
        <v>60</v>
      </c>
      <c r="C46" s="151">
        <f>+C42-C44</f>
        <v>0</v>
      </c>
      <c r="D46" s="151">
        <f>+D42-D44</f>
        <v>0</v>
      </c>
      <c r="E46" s="151">
        <f>+E42-E44</f>
        <v>0</v>
      </c>
    </row>
    <row r="47" spans="2:5" ht="15" customHeight="1">
      <c r="B47" s="145"/>
      <c r="C47" s="150"/>
      <c r="D47" s="150"/>
      <c r="E47" s="150"/>
    </row>
    <row r="48" spans="2:6" ht="15" customHeight="1">
      <c r="B48" s="146" t="s">
        <v>61</v>
      </c>
      <c r="C48" s="151">
        <v>0</v>
      </c>
      <c r="D48" s="151">
        <v>0</v>
      </c>
      <c r="E48" s="151">
        <v>0</v>
      </c>
      <c r="F48" s="41"/>
    </row>
    <row r="49" spans="2:5" ht="15" customHeight="1">
      <c r="B49" s="146"/>
      <c r="C49" s="150"/>
      <c r="D49" s="150"/>
      <c r="E49" s="150"/>
    </row>
    <row r="50" spans="2:6" ht="15" customHeight="1">
      <c r="B50" s="146" t="s">
        <v>62</v>
      </c>
      <c r="C50" s="151">
        <f>+C44+C48</f>
        <v>0</v>
      </c>
      <c r="D50" s="151">
        <f>+D44+D48</f>
        <v>0</v>
      </c>
      <c r="E50" s="151">
        <f>+E44+E48</f>
        <v>0</v>
      </c>
      <c r="F50" s="41"/>
    </row>
    <row r="51" spans="2:5" ht="15" customHeight="1">
      <c r="B51" s="145"/>
      <c r="C51" s="150"/>
      <c r="D51" s="150"/>
      <c r="E51" s="150"/>
    </row>
    <row r="52" spans="2:5" ht="15" customHeight="1">
      <c r="B52" s="146" t="s">
        <v>63</v>
      </c>
      <c r="C52" s="151">
        <f>+C42-C50</f>
        <v>0</v>
      </c>
      <c r="D52" s="151">
        <f>+D42-D50</f>
        <v>0</v>
      </c>
      <c r="E52" s="151">
        <f>+E42-E50</f>
        <v>0</v>
      </c>
    </row>
    <row r="53" spans="2:5" ht="15" customHeight="1">
      <c r="B53" s="145"/>
      <c r="C53" s="150"/>
      <c r="D53" s="150"/>
      <c r="E53" s="150"/>
    </row>
    <row r="54" spans="2:5" ht="15" customHeight="1">
      <c r="B54" s="146" t="s">
        <v>64</v>
      </c>
      <c r="C54" s="151">
        <f>SUM(C55:C56)</f>
        <v>0</v>
      </c>
      <c r="D54" s="151">
        <f>SUM(D55:D56)</f>
        <v>0</v>
      </c>
      <c r="E54" s="151">
        <f>SUM(E55:E56)</f>
        <v>0</v>
      </c>
    </row>
    <row r="55" spans="2:5" ht="15" customHeight="1">
      <c r="B55" s="143" t="s">
        <v>55</v>
      </c>
      <c r="C55" s="150">
        <f>+'F3'!D72</f>
        <v>0</v>
      </c>
      <c r="D55" s="150">
        <f>+'F3'!E72</f>
        <v>0</v>
      </c>
      <c r="E55" s="150">
        <f>+'F3'!F72</f>
        <v>0</v>
      </c>
    </row>
    <row r="56" spans="2:5" ht="15" customHeight="1">
      <c r="B56" s="143" t="s">
        <v>65</v>
      </c>
      <c r="C56" s="150">
        <f>+'F3'!D73</f>
        <v>0</v>
      </c>
      <c r="D56" s="150">
        <f>+'F3'!E73</f>
        <v>0</v>
      </c>
      <c r="E56" s="150">
        <f>+'F3'!F73</f>
        <v>0</v>
      </c>
    </row>
    <row r="57" spans="2:5" ht="15" customHeight="1">
      <c r="B57" s="143" t="s">
        <v>143</v>
      </c>
      <c r="C57" s="150">
        <f>+'F3'!D74</f>
        <v>0</v>
      </c>
      <c r="D57" s="150">
        <f>+'F3'!E74</f>
        <v>0</v>
      </c>
      <c r="E57" s="150">
        <f>+'F3'!F74</f>
        <v>0</v>
      </c>
    </row>
    <row r="58" spans="2:5" ht="15" customHeight="1">
      <c r="B58" s="145"/>
      <c r="C58" s="150"/>
      <c r="D58" s="150"/>
      <c r="E58" s="150"/>
    </row>
    <row r="59" spans="2:5" ht="15" customHeight="1">
      <c r="B59" s="146" t="s">
        <v>66</v>
      </c>
      <c r="C59" s="151">
        <f>SUM(C60:C61)</f>
        <v>0</v>
      </c>
      <c r="D59" s="151">
        <f>SUM(D60:D61)</f>
        <v>0</v>
      </c>
      <c r="E59" s="151">
        <f>SUM(E60:E61)</f>
        <v>0</v>
      </c>
    </row>
    <row r="60" spans="2:5" ht="15" customHeight="1">
      <c r="B60" s="143" t="s">
        <v>67</v>
      </c>
      <c r="C60" s="150">
        <f>+'F5'!D63</f>
        <v>0</v>
      </c>
      <c r="D60" s="150">
        <f>+'F5'!E63</f>
        <v>0</v>
      </c>
      <c r="E60" s="150">
        <f>+'F5'!F63</f>
        <v>0</v>
      </c>
    </row>
    <row r="61" spans="2:5" ht="15" customHeight="1">
      <c r="B61" s="143" t="s">
        <v>68</v>
      </c>
      <c r="C61" s="150">
        <f>+'F5'!D64</f>
        <v>0</v>
      </c>
      <c r="D61" s="150">
        <f>+'F5'!E64</f>
        <v>0</v>
      </c>
      <c r="E61" s="150">
        <f>+'F5'!F64</f>
        <v>0</v>
      </c>
    </row>
    <row r="62" spans="2:5" ht="15.75" thickBot="1">
      <c r="B62" s="147"/>
      <c r="C62" s="152"/>
      <c r="D62" s="152"/>
      <c r="E62" s="152"/>
    </row>
    <row r="63" spans="4:5" ht="15">
      <c r="D63" s="42"/>
      <c r="E63" s="42"/>
    </row>
    <row r="64" spans="4:5" ht="15">
      <c r="D64" s="42"/>
      <c r="E64" s="42"/>
    </row>
    <row r="65" spans="4:5" ht="15">
      <c r="D65" s="42"/>
      <c r="E65" s="42"/>
    </row>
    <row r="66" spans="4:5" ht="15">
      <c r="D66" s="42"/>
      <c r="E66" s="42"/>
    </row>
    <row r="67" spans="4:5" ht="15">
      <c r="D67" s="42"/>
      <c r="E67" s="42"/>
    </row>
    <row r="68" spans="4:5" ht="15">
      <c r="D68" s="42"/>
      <c r="E68" s="42"/>
    </row>
    <row r="69" spans="4:5" ht="15">
      <c r="D69" s="42"/>
      <c r="E69" s="42"/>
    </row>
    <row r="70" spans="4:5" ht="15">
      <c r="D70" s="42"/>
      <c r="E70" s="42"/>
    </row>
    <row r="71" spans="4:5" ht="15">
      <c r="D71" s="42"/>
      <c r="E71" s="42"/>
    </row>
    <row r="72" spans="4:5" ht="15">
      <c r="D72" s="42"/>
      <c r="E72" s="42"/>
    </row>
    <row r="73" spans="4:5" ht="15">
      <c r="D73" s="42"/>
      <c r="E73" s="42"/>
    </row>
    <row r="74" spans="4:5" ht="15">
      <c r="D74" s="42"/>
      <c r="E74" s="42"/>
    </row>
    <row r="75" spans="4:5" ht="15">
      <c r="D75" s="42"/>
      <c r="E75" s="42"/>
    </row>
    <row r="76" spans="4:5" ht="15">
      <c r="D76" s="42"/>
      <c r="E76" s="42"/>
    </row>
    <row r="77" spans="4:5" ht="15">
      <c r="D77" s="42"/>
      <c r="E77" s="42"/>
    </row>
    <row r="78" spans="4:5" ht="15">
      <c r="D78" s="42"/>
      <c r="E78" s="42"/>
    </row>
    <row r="79" spans="4:5" ht="15">
      <c r="D79" s="42"/>
      <c r="E79" s="42"/>
    </row>
    <row r="80" spans="4:5" ht="15">
      <c r="D80" s="42"/>
      <c r="E80" s="42"/>
    </row>
    <row r="81" spans="4:5" ht="15">
      <c r="D81" s="42"/>
      <c r="E81" s="42"/>
    </row>
    <row r="82" spans="4:5" ht="15">
      <c r="D82" s="42"/>
      <c r="E82" s="42"/>
    </row>
    <row r="83" spans="4:5" ht="15">
      <c r="D83" s="42"/>
      <c r="E83" s="42"/>
    </row>
    <row r="84" spans="4:5" ht="15">
      <c r="D84" s="42"/>
      <c r="E84" s="42"/>
    </row>
    <row r="85" spans="4:5" ht="15">
      <c r="D85" s="42"/>
      <c r="E85" s="42"/>
    </row>
    <row r="86" spans="4:5" ht="15">
      <c r="D86" s="42"/>
      <c r="E86" s="42"/>
    </row>
    <row r="87" spans="4:5" ht="15">
      <c r="D87" s="42"/>
      <c r="E87" s="42"/>
    </row>
    <row r="88" spans="4:5" ht="15">
      <c r="D88" s="42"/>
      <c r="E88" s="42"/>
    </row>
    <row r="89" spans="4:5" ht="15">
      <c r="D89" s="42"/>
      <c r="E89" s="42"/>
    </row>
    <row r="90" spans="4:5" ht="15">
      <c r="D90" s="42"/>
      <c r="E90" s="42"/>
    </row>
    <row r="91" spans="4:5" ht="15">
      <c r="D91" s="42"/>
      <c r="E91" s="42"/>
    </row>
    <row r="92" spans="4:5" ht="15">
      <c r="D92" s="42"/>
      <c r="E92" s="42"/>
    </row>
    <row r="93" spans="4:5" ht="15">
      <c r="D93" s="42"/>
      <c r="E93" s="42"/>
    </row>
    <row r="94" spans="4:5" ht="15">
      <c r="D94" s="42"/>
      <c r="E94" s="42"/>
    </row>
    <row r="95" spans="4:5" ht="15">
      <c r="D95" s="42"/>
      <c r="E95" s="42"/>
    </row>
    <row r="96" spans="4:5" ht="15">
      <c r="D96" s="42"/>
      <c r="E96" s="42"/>
    </row>
    <row r="97" spans="4:5" ht="15">
      <c r="D97" s="42"/>
      <c r="E97" s="42"/>
    </row>
    <row r="98" spans="4:5" ht="15">
      <c r="D98" s="42"/>
      <c r="E98" s="42"/>
    </row>
    <row r="99" spans="4:5" ht="15">
      <c r="D99" s="42"/>
      <c r="E99" s="42"/>
    </row>
    <row r="100" spans="4:5" ht="15">
      <c r="D100" s="42"/>
      <c r="E100" s="42"/>
    </row>
    <row r="101" spans="4:5" ht="15">
      <c r="D101" s="42"/>
      <c r="E101" s="42"/>
    </row>
    <row r="102" spans="4:5" ht="15">
      <c r="D102" s="42"/>
      <c r="E102" s="42"/>
    </row>
    <row r="103" spans="4:5" ht="15">
      <c r="D103" s="42"/>
      <c r="E103" s="42"/>
    </row>
    <row r="104" spans="4:5" ht="15">
      <c r="D104" s="42"/>
      <c r="E104" s="42"/>
    </row>
    <row r="105" spans="4:5" ht="15">
      <c r="D105" s="42"/>
      <c r="E105" s="42"/>
    </row>
    <row r="106" spans="4:5" ht="15">
      <c r="D106" s="42"/>
      <c r="E106" s="42"/>
    </row>
    <row r="107" spans="4:5" ht="15">
      <c r="D107" s="42"/>
      <c r="E107" s="42"/>
    </row>
    <row r="108" spans="4:5" ht="15">
      <c r="D108" s="42"/>
      <c r="E108" s="42"/>
    </row>
  </sheetData>
  <mergeCells count="7">
    <mergeCell ref="B10:E10"/>
    <mergeCell ref="B11:E11"/>
    <mergeCell ref="B12:E12"/>
    <mergeCell ref="B14:B16"/>
    <mergeCell ref="D14:D15"/>
    <mergeCell ref="E14:E15"/>
    <mergeCell ref="C14:C15"/>
  </mergeCells>
  <printOptions/>
  <pageMargins left="1.3779527559055118" right="0.3937007874015748" top="0.7874015748031497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OGEPU</dc:creator>
  <cp:keywords/>
  <dc:description/>
  <cp:lastModifiedBy>benitezn</cp:lastModifiedBy>
  <cp:lastPrinted>2008-05-09T19:03:18Z</cp:lastPrinted>
  <dcterms:created xsi:type="dcterms:W3CDTF">2008-01-21T14:52:49Z</dcterms:created>
  <dcterms:modified xsi:type="dcterms:W3CDTF">2012-10-23T17:16:01Z</dcterms:modified>
  <cp:category/>
  <cp:version/>
  <cp:contentType/>
  <cp:contentStatus/>
</cp:coreProperties>
</file>