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table+xml" PartName="/xl/tables/table1.xml"/>
  <Override ContentType="application/vnd.openxmlformats-officedocument.spreadsheetml.table+xml" PartName="/xl/tables/table2.xml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G-CO Lenguas Adicionales 3° añ" sheetId="1" r:id="rId4"/>
  </sheets>
  <definedNames/>
  <calcPr/>
</workbook>
</file>

<file path=xl/sharedStrings.xml><?xml version="1.0" encoding="utf-8"?>
<sst xmlns="http://schemas.openxmlformats.org/spreadsheetml/2006/main" count="271" uniqueCount="157">
  <si>
    <t>Ministerio de Educación - GCABA</t>
  </si>
  <si>
    <t>Formación General - Ciclo Orientado- Lenguas Adicionales 3° Año - Nivel A y B</t>
  </si>
  <si>
    <t xml:space="preserve">Eje del DC
 </t>
  </si>
  <si>
    <t>Destinatarios</t>
  </si>
  <si>
    <t>Nombre del recurso</t>
  </si>
  <si>
    <t xml:space="preserve">Nombre de la Serie </t>
  </si>
  <si>
    <t xml:space="preserve">Tema o Contenido central </t>
  </si>
  <si>
    <t xml:space="preserve">Breve descripción </t>
  </si>
  <si>
    <t>Formato del recurso</t>
  </si>
  <si>
    <t>Link</t>
  </si>
  <si>
    <t>Fuente</t>
  </si>
  <si>
    <t>Pais</t>
  </si>
  <si>
    <t>Año</t>
  </si>
  <si>
    <t>Tags</t>
  </si>
  <si>
    <t>Nivel A</t>
  </si>
  <si>
    <t>Ambitos de uso de lengua adicional</t>
  </si>
  <si>
    <t xml:space="preserve">Estudiantes </t>
  </si>
  <si>
    <t>Daily Routine</t>
  </si>
  <si>
    <t>Basic Vocabulary</t>
  </si>
  <si>
    <t xml:space="preserve">Rutinas </t>
  </si>
  <si>
    <t xml:space="preserve">Actividades sobre vocabulario para hablar sobre rutinas diarias. </t>
  </si>
  <si>
    <t>Sitio Web</t>
  </si>
  <si>
    <t>British Council</t>
  </si>
  <si>
    <t>Inglaterra</t>
  </si>
  <si>
    <t xml:space="preserve"> basic vocabulary
 daily routine</t>
  </si>
  <si>
    <t>Appearance 1</t>
  </si>
  <si>
    <t xml:space="preserve">Apariencia Fisica </t>
  </si>
  <si>
    <t>Actividades sobre vocabulario para describir la apariencia fisica de las personas.</t>
  </si>
  <si>
    <t>https://learnenglish.britishcouncil.org/basic-vocabulary/appearance-1</t>
  </si>
  <si>
    <t>basic vocabulary 
appearance</t>
  </si>
  <si>
    <t>Actions</t>
  </si>
  <si>
    <t xml:space="preserve">Acciones basicas </t>
  </si>
  <si>
    <t>Actividades sobre vocabulario para realizar acciones básicas.</t>
  </si>
  <si>
    <t>basic vocabulary
actions</t>
  </si>
  <si>
    <t xml:space="preserve">Ambitos de uso de lengua adicional
</t>
  </si>
  <si>
    <t>The First English Class</t>
  </si>
  <si>
    <t xml:space="preserve"> Beginner A1 Listening</t>
  </si>
  <si>
    <t>Presentación de una primera clase</t>
  </si>
  <si>
    <t xml:space="preserve">Escucha de texto informativo con dos actividades de comprensión auditiva. </t>
  </si>
  <si>
    <t>beginnerA1
listening
first english class</t>
  </si>
  <si>
    <t>Sentence Monkey</t>
  </si>
  <si>
    <t>Comparatives and superlatives Grammar Interactive</t>
  </si>
  <si>
    <t>Adjetivos comparativos y superlativos</t>
  </si>
  <si>
    <t xml:space="preserve">Juego interactivo para completar oraciones sobre animales de la selva con adjetivos comparativos y superlativos. </t>
  </si>
  <si>
    <t>Juego Interactivo</t>
  </si>
  <si>
    <t>ESL Games Plus</t>
  </si>
  <si>
    <t>Estados Unidos</t>
  </si>
  <si>
    <t>comparatives
superlatives
wild zoo animals</t>
  </si>
  <si>
    <t>Rally Game</t>
  </si>
  <si>
    <t>Action Verbs Present Progressive</t>
  </si>
  <si>
    <t>Presente Continuo</t>
  </si>
  <si>
    <t>Juego interactivo para completar oraciones con el presente continuo y verbos que describen acciones.</t>
  </si>
  <si>
    <t>action verbs
present progressive
grammar game</t>
  </si>
  <si>
    <t xml:space="preserve">Ambitos de uso de lengua adicional </t>
  </si>
  <si>
    <t>Billionaire Game</t>
  </si>
  <si>
    <t>Action Verbs Present Tenses</t>
  </si>
  <si>
    <t>Presente continuo y "CAN"</t>
  </si>
  <si>
    <t xml:space="preserve">Juego interactivos para completar oraciones en presente continuo y "CAN". </t>
  </si>
  <si>
    <t>action verbs
present tenses
grammar game</t>
  </si>
  <si>
    <t>Daily Routine - Things we do often</t>
  </si>
  <si>
    <t xml:space="preserve">English for Beginners, unit 4. Daily Life </t>
  </si>
  <si>
    <t>Presente Simple</t>
  </si>
  <si>
    <t xml:space="preserve">Lectura de un texto corto sobre rutinas diarias  y quiz de comprensión. </t>
  </si>
  <si>
    <t>ESOL Courses - Free English Lessons Online</t>
  </si>
  <si>
    <t>daily life
reading
beginner course</t>
  </si>
  <si>
    <t xml:space="preserve">Ambito de uso de la Lengua    </t>
  </si>
  <si>
    <t>Understanding Safety Signs</t>
  </si>
  <si>
    <t>Reading for Information-Elementary</t>
  </si>
  <si>
    <t xml:space="preserve">Modo Imperativo  </t>
  </si>
  <si>
    <t xml:space="preserve">Explicacion de uso del modo imperativo en señalización y juego para unir figuras y frases. </t>
  </si>
  <si>
    <t>english for work
health and safety</t>
  </si>
  <si>
    <t>Ambitos de uso de la lengua adicional
Instancias de Reflexión</t>
  </si>
  <si>
    <t>Street Art with a Message of Hope and Peace</t>
  </si>
  <si>
    <t xml:space="preserve">Great TED  Talks for Language Practice  </t>
  </si>
  <si>
    <t>Diversidad Cultural y Lingüísica</t>
  </si>
  <si>
    <t>El Artista de Graffiti el Seed cuenta su sueño de crear arte que no necesite traducción y promueva la tolerencia cultural y lingüística.</t>
  </si>
  <si>
    <t>Audiovisual</t>
  </si>
  <si>
    <t>TED- Ideas Worth Spreading</t>
  </si>
  <si>
    <t>Global Community</t>
  </si>
  <si>
    <t>ted fellows
art
culture</t>
  </si>
  <si>
    <t>Ambitos de uso de la lengua adicional</t>
  </si>
  <si>
    <t xml:space="preserve">Jeopardy Quiz Game </t>
  </si>
  <si>
    <t>Irregular Past Tense ESL Grammar</t>
  </si>
  <si>
    <t>Pasado Simple</t>
  </si>
  <si>
    <t xml:space="preserve">Juego Interactivo para completar oraciones con la opción correcta del verbo. </t>
  </si>
  <si>
    <t>irregular past tense
grammar
jeopardy game</t>
  </si>
  <si>
    <t>The City of Liverpool</t>
  </si>
  <si>
    <t xml:space="preserve">Elementary Englsh Reading </t>
  </si>
  <si>
    <t>Descripción de una ciudad y sus atractivos turísticos</t>
  </si>
  <si>
    <t xml:space="preserve">Lectura de texto con actividad de comprensión. </t>
  </si>
  <si>
    <t>https://www.esolcourses.com/uk-english/beginners-grammar/capital-letters/lesson-7/liverpool.html</t>
  </si>
  <si>
    <t>beginner grammar
liverpool</t>
  </si>
  <si>
    <t>Nivel B</t>
  </si>
  <si>
    <t>Estudiantes</t>
  </si>
  <si>
    <t>Appearances 2</t>
  </si>
  <si>
    <t>Intermediate Vocabulary</t>
  </si>
  <si>
    <t>Apariencia Fisica</t>
  </si>
  <si>
    <t>Actividades para describir la apariencia física de las personas</t>
  </si>
  <si>
    <t>intermediate vocabulary
appearance 2</t>
  </si>
  <si>
    <t>Around Town</t>
  </si>
  <si>
    <t>La Ciudad</t>
  </si>
  <si>
    <t xml:space="preserve">Actividades para identificar palabras y expresiones comunes sobre lugares en una ciudad o barrio </t>
  </si>
  <si>
    <t>intermediate vocabulary
around town</t>
  </si>
  <si>
    <t>Body Parts 2</t>
  </si>
  <si>
    <t>intermediate Vocabulary</t>
  </si>
  <si>
    <t>Partes del Cuerpo</t>
  </si>
  <si>
    <t>Actividades sobre vocabulario para describir partes del cuerpo</t>
  </si>
  <si>
    <t>intermediate vocabulary
body parts 2</t>
  </si>
  <si>
    <t>Missing a Class</t>
  </si>
  <si>
    <t>Pre intermediate A2 listening</t>
  </si>
  <si>
    <t>Clases y Horarios</t>
  </si>
  <si>
    <t xml:space="preserve">Escuchar a un estudiante explicando por qué no puede asistir a clase y completar dos actividades de comprensión auditiva  </t>
  </si>
  <si>
    <t>pre intermediate A2
listening
missing class</t>
  </si>
  <si>
    <t>Buying New Shoes</t>
  </si>
  <si>
    <t>Speaking A2 Elementary</t>
  </si>
  <si>
    <t>Comprar zapatillas y atender una zapateria</t>
  </si>
  <si>
    <t xml:space="preserve">Mirar video modelo en donde Sam busca un par de zapatillas y repetir conversacion guiada por instrucciones a continuación     </t>
  </si>
  <si>
    <t>speaking A2
buying new shoes</t>
  </si>
  <si>
    <t>Amy Winehouse</t>
  </si>
  <si>
    <t>Pre intermediate Reading for information</t>
  </si>
  <si>
    <t xml:space="preserve">Vida de Amy Winehouse </t>
  </si>
  <si>
    <t>Leer texto y realizar actividades de comprensión, puntuación y adjetivos para describir personas.</t>
  </si>
  <si>
    <t>famous people
amy winehouse</t>
  </si>
  <si>
    <t>"Firework" by Katy Perry</t>
  </si>
  <si>
    <t>Learn English with Songs</t>
  </si>
  <si>
    <t xml:space="preserve">Canción que promueve el amor por uno mismo </t>
  </si>
  <si>
    <t xml:space="preserve">Mirar video y escuchar la canción para completar espacios con las palabras faltantes en la letra  </t>
  </si>
  <si>
    <t>song
katy perry
firework</t>
  </si>
  <si>
    <t>Taking Action on Climate Change</t>
  </si>
  <si>
    <t>Pre intermediate Listening</t>
  </si>
  <si>
    <t>Cambio Climático: causas y prevención</t>
  </si>
  <si>
    <t>Mirar video  informativo y completar actividades de comprensión, vocabulario y condicionales 1</t>
  </si>
  <si>
    <t>environment
climate change
listening</t>
  </si>
  <si>
    <t>Colonel Meow, Celebrity Cat</t>
  </si>
  <si>
    <t>Upper Intermediate English Listening</t>
  </si>
  <si>
    <t>Mascota Famosa</t>
  </si>
  <si>
    <t xml:space="preserve">Mirar video informativo y realizar actividades de comprensión y vocabulario </t>
  </si>
  <si>
    <t>celebrity pets
colonel meow</t>
  </si>
  <si>
    <t>Irregular Verbs Hangman</t>
  </si>
  <si>
    <t>ESL Interactive Grammar Hangman Spelling Game Online</t>
  </si>
  <si>
    <t xml:space="preserve">Pasado Simple, verbos irregulares </t>
  </si>
  <si>
    <t xml:space="preserve">Juego interactivo ortográfico para completar oraciones con el verbo irregular correcto    </t>
  </si>
  <si>
    <t>Juego interactivo</t>
  </si>
  <si>
    <t>irregular verbs
interactive hangman</t>
  </si>
  <si>
    <t xml:space="preserve">Adjectives Opposites ESL Matching Game 3 </t>
  </si>
  <si>
    <t xml:space="preserve">ESL Connector Matching Game  </t>
  </si>
  <si>
    <t>Adjetivos descriptivos, antónimos</t>
  </si>
  <si>
    <t>Juego interactivo para agrupar pares de adjetivos opuestos</t>
  </si>
  <si>
    <t>adjectives
opposites
matching game</t>
  </si>
  <si>
    <t>Ambitos de uso de la lengua adicional 
Instancias de Reflexión</t>
  </si>
  <si>
    <t>Frida Kahlo: The Woman behind the Legend</t>
  </si>
  <si>
    <t>TED-ed Iseult Gillespie</t>
  </si>
  <si>
    <t xml:space="preserve">Vida de Fridha Kahlo </t>
  </si>
  <si>
    <t>Video informativo sobre la vida y el legado de la artista Mexicana  Frida Kahlo</t>
  </si>
  <si>
    <t>https://www.ted.com/talks/iseult_gillespie_frida_kahlo_the_woman_behind_the_legend</t>
  </si>
  <si>
    <t>TED-Ideas Worth Spreading</t>
  </si>
  <si>
    <t>art
painting
latin america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</si>
</sst>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9">
    <font>
      <sz val="11.0"/>
      <color rgb="FF000000"/>
      <name val="Calibri"/>
    </font>
    <font>
      <b/>
      <sz val="11.0"/>
      <color rgb="FF595959"/>
      <name val="Arial"/>
    </font>
    <font>
      <sz val="11.0"/>
      <color theme="0"/>
      <name val="Calibri"/>
    </font>
    <font>
      <sz val="10.0"/>
      <color theme="1"/>
      <name val="Arial"/>
    </font>
    <font>
      <sz val="10.0"/>
      <color rgb="FF000000"/>
      <name val="Arial"/>
    </font>
    <font>
      <b/>
      <sz val="11.0"/>
      <color rgb="FF000000"/>
      <name val="Calibri"/>
    </font>
    <font>
      <u/>
      <sz val="11.0"/>
      <color theme="10"/>
      <name val="Calibri"/>
    </font>
    <font>
      <sz val="10.0"/>
      <color theme="1"/>
      <name val="Calibri"/>
    </font>
    <font>
      <u/>
      <sz val="11.0"/>
      <color rgb="FF000000"/>
      <name val="Calibri"/>
    </font>
  </fonts>
  <fills count="3">
    <fill>
      <patternFill patternType="none"/>
    </fill>
    <fill>
      <patternFill patternType="lightGray"/>
    </fill>
    <fill>
      <patternFill patternType="solid">
        <fgColor theme="4"/>
        <bgColor theme="4"/>
      </patternFill>
    </fill>
  </fills>
  <borders count="2">
    <border/>
    <border>
      <left/>
      <right/>
      <top/>
      <bottom/>
    </border>
  </borders>
  <cellStyleXfs count="1">
    <xf borderId="0" fillId="0" fontId="0" numFmtId="0" applyAlignment="1" applyFont="1"/>
  </cellStyleXfs>
  <cellXfs count="16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right" vertical="center"/>
    </xf>
    <xf borderId="0" fillId="0" fontId="0" numFmtId="0" xfId="0" applyFont="1"/>
    <xf borderId="1" fillId="2" fontId="2" numFmtId="0" xfId="0" applyAlignment="1" applyBorder="1" applyFill="1" applyFont="1">
      <alignment vertical="center"/>
    </xf>
    <xf borderId="1" fillId="2" fontId="2" numFmtId="0" xfId="0" applyBorder="1" applyFont="1"/>
    <xf borderId="0" fillId="0" fontId="3" numFmtId="0" xfId="0" applyAlignment="1" applyFont="1">
      <alignment vertical="center"/>
    </xf>
    <xf borderId="0" fillId="0" fontId="3" numFmtId="0" xfId="0" applyAlignment="1" applyFont="1">
      <alignment horizontal="left" shrinkToFit="0" vertical="top" wrapText="1"/>
    </xf>
    <xf borderId="0" fillId="0" fontId="4" numFmtId="0" xfId="0" applyAlignment="1" applyFont="1">
      <alignment vertical="center"/>
    </xf>
    <xf borderId="0" fillId="0" fontId="0" numFmtId="0" xfId="0" applyFont="1"/>
    <xf borderId="0" fillId="0" fontId="4" numFmtId="0" xfId="0" applyAlignment="1" applyFont="1">
      <alignment horizontal="left" shrinkToFit="0" vertical="top" wrapText="1"/>
    </xf>
    <xf borderId="0" fillId="0" fontId="4" numFmtId="0" xfId="0" applyAlignment="1" applyFont="1">
      <alignment horizontal="center" vertical="center"/>
    </xf>
    <xf borderId="0" fillId="0" fontId="5" numFmtId="0" xfId="0" applyAlignment="1" applyFont="1">
      <alignment horizontal="left" shrinkToFit="0" vertical="center" wrapText="1"/>
    </xf>
    <xf borderId="0" fillId="0" fontId="0" numFmtId="0" xfId="0" applyAlignment="1" applyFont="1">
      <alignment horizontal="left" shrinkToFit="0" vertical="center" wrapText="1"/>
    </xf>
    <xf borderId="0" fillId="0" fontId="6" numFmtId="0" xfId="0" applyAlignment="1" applyFont="1">
      <alignment horizontal="left" shrinkToFit="0" vertical="center" wrapText="1"/>
    </xf>
    <xf borderId="0" fillId="0" fontId="7" numFmtId="0" xfId="0" applyAlignment="1" applyFont="1">
      <alignment vertical="center"/>
    </xf>
    <xf borderId="0" fillId="0" fontId="8" numFmtId="0" xfId="0" applyAlignment="1" applyFont="1">
      <alignment horizontal="left" shrinkToFit="0" vertical="center" wrapText="1"/>
    </xf>
  </cellXfs>
  <cellStyles count="1">
    <cellStyle xfId="0" name="Normal" builtinId="0"/>
  </cellStyles>
  <dxfs count="3">
    <dxf>
      <font/>
      <fill>
        <patternFill patternType="none"/>
      </fill>
      <border/>
    </dxf>
    <dxf>
      <font/>
      <fill>
        <patternFill patternType="solid">
          <fgColor theme="4"/>
          <bgColor theme="4"/>
        </patternFill>
      </fill>
      <border/>
    </dxf>
    <dxf>
      <font/>
      <fill>
        <patternFill patternType="solid">
          <fgColor rgb="FFDBE5F1"/>
          <bgColor rgb="FFDBE5F1"/>
        </patternFill>
      </fill>
      <border/>
    </dxf>
  </dxfs>
  <tableStyles count="2">
    <tableStyle count="3" pivot="0" name="FG-CO Lenguas Adicionales 3° añ-style">
      <tableStyleElement dxfId="1" type="headerRow"/>
      <tableStyleElement dxfId="2" type="firstRowStripe"/>
      <tableStyleElement dxfId="2" type="secondRowStripe"/>
    </tableStyle>
    <tableStyle count="3" pivot="0" name="FG-CO Lenguas Adicionales 3° añ-style 2">
      <tableStyleElement dxfId="1" type="headerRow"/>
      <tableStyleElement dxfId="2" type="firstRowStripe"/>
      <tableStyleElement dxfId="2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1914525" cy="790575"/>
    <xdr:pic>
      <xdr:nvPicPr>
        <xdr:cNvPr descr="ba.png"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ables/table1.xml><?xml version="1.0" encoding="utf-8"?>
<table xmlns="http://schemas.openxmlformats.org/spreadsheetml/2006/main" ref="A19:L33" displayName="Table_1" id="1">
  <tableColumns count="12">
    <tableColumn name="Eje del DC_x000a_ " id="1"/>
    <tableColumn name="Destinatarios" id="2"/>
    <tableColumn name="Nombre del recurso" id="3"/>
    <tableColumn name="Nombre de la Serie " id="4"/>
    <tableColumn name="Tema o Contenido central " id="5"/>
    <tableColumn name="Breve descripción " id="6"/>
    <tableColumn name="Formato del recurso" id="7"/>
    <tableColumn name="Link" id="8"/>
    <tableColumn name="Fuente" id="9"/>
    <tableColumn name="Pais" id="10"/>
    <tableColumn name="Año" id="11"/>
    <tableColumn name="Tags" id="12"/>
  </tableColumns>
  <tableStyleInfo name="FG-CO Lenguas Adicionales 3° añ-style" showColumnStripes="0" showFirstColumn="1" showLastColumn="1" showRowStripes="1"/>
</table>
</file>

<file path=xl/tables/table2.xml><?xml version="1.0" encoding="utf-8"?>
<table xmlns="http://schemas.openxmlformats.org/spreadsheetml/2006/main" ref="A4:L17" displayName="Table_2" id="2">
  <tableColumns count="12">
    <tableColumn name="Eje del DC_x000a_ " id="1"/>
    <tableColumn name="Destinatarios" id="2"/>
    <tableColumn name="Nombre del recurso" id="3"/>
    <tableColumn name="Nombre de la Serie " id="4"/>
    <tableColumn name="Tema o Contenido central " id="5"/>
    <tableColumn name="Breve descripción " id="6"/>
    <tableColumn name="Formato del recurso" id="7"/>
    <tableColumn name="Link" id="8"/>
    <tableColumn name="Fuente" id="9"/>
    <tableColumn name="Pais" id="10"/>
    <tableColumn name="Año" id="11"/>
    <tableColumn name="Tags" id="12"/>
  </tableColumns>
  <tableStyleInfo name="FG-CO Lenguas Adicionales 3° añ-style 2" showColumnStripes="0" showFirstColumn="1" showLastColumn="1" showRowStripes="1"/>
</table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learnenglish.britishcouncil.org/basic-vocabulary/appearance-1" TargetMode="External"/><Relationship Id="rId2" Type="http://schemas.openxmlformats.org/officeDocument/2006/relationships/hyperlink" Target="https://www.esolcourses.com/uk-english/beginners-grammar/capital-letters/lesson-7/liverpool.html" TargetMode="External"/><Relationship Id="rId3" Type="http://schemas.openxmlformats.org/officeDocument/2006/relationships/hyperlink" Target="https://www.ted.com/talks/iseult_gillespie_frida_kahlo_the_woman_behind_the_legend" TargetMode="External"/><Relationship Id="rId4" Type="http://schemas.openxmlformats.org/officeDocument/2006/relationships/drawing" Target="../drawings/drawing1.xml"/><Relationship Id="rId7" Type="http://schemas.openxmlformats.org/officeDocument/2006/relationships/table" Target="../tables/table1.xml"/><Relationship Id="rId8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1" width="32.71"/>
    <col customWidth="1" hidden="1" min="2" max="2" width="19.0"/>
    <col customWidth="1" min="3" max="3" width="24.57"/>
    <col customWidth="1" min="4" max="4" width="30.86"/>
    <col customWidth="1" min="5" max="5" width="26.29"/>
    <col customWidth="1" min="6" max="6" width="41.14"/>
    <col customWidth="1" min="7" max="7" width="24.43"/>
    <col customWidth="1" min="8" max="8" width="47.0"/>
    <col customWidth="1" min="9" max="9" width="18.71"/>
    <col customWidth="1" min="10" max="10" width="16.57"/>
    <col customWidth="1" min="11" max="11" width="16.43"/>
    <col customWidth="1" min="12" max="12" width="19.43"/>
    <col customWidth="1" min="13" max="13" width="28.0"/>
    <col customWidth="1" min="14" max="14" width="34.57"/>
    <col customWidth="1" min="15" max="27" width="9.14"/>
  </cols>
  <sheetData>
    <row r="1" ht="66.75" customHeight="1">
      <c r="A1" s="1" t="s">
        <v>0</v>
      </c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>
      <c r="A2" s="3" t="s">
        <v>1</v>
      </c>
      <c r="B2" s="3"/>
      <c r="C2" s="4"/>
      <c r="D2" s="3"/>
      <c r="E2" s="3"/>
      <c r="F2" s="3"/>
      <c r="G2" s="3"/>
      <c r="H2" s="3"/>
      <c r="I2" s="3"/>
      <c r="J2" s="3"/>
      <c r="K2" s="3"/>
      <c r="L2" s="3"/>
      <c r="M2" s="5"/>
      <c r="N2" s="6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>
      <c r="A3" s="7"/>
      <c r="B3" s="7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ht="18.0" customHeight="1">
      <c r="A4" s="8" t="s">
        <v>2</v>
      </c>
      <c r="B4" s="8" t="s">
        <v>3</v>
      </c>
      <c r="C4" s="8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13</v>
      </c>
      <c r="M4" s="2"/>
      <c r="N4" s="9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</row>
    <row r="5">
      <c r="A5" s="11" t="s">
        <v>14</v>
      </c>
      <c r="B5" s="12"/>
      <c r="C5" s="12"/>
      <c r="D5" s="12"/>
      <c r="E5" s="12"/>
      <c r="F5" s="12"/>
      <c r="G5" s="12"/>
      <c r="H5" s="13"/>
      <c r="I5" s="12"/>
      <c r="J5" s="12"/>
      <c r="K5" s="12"/>
      <c r="L5" s="12"/>
      <c r="M5" s="2"/>
      <c r="N5" s="6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</row>
    <row r="6">
      <c r="A6" s="11" t="s">
        <v>15</v>
      </c>
      <c r="B6" s="12" t="s">
        <v>16</v>
      </c>
      <c r="C6" s="12" t="s">
        <v>17</v>
      </c>
      <c r="D6" s="12" t="s">
        <v>18</v>
      </c>
      <c r="E6" s="12" t="s">
        <v>19</v>
      </c>
      <c r="F6" s="12" t="s">
        <v>20</v>
      </c>
      <c r="G6" s="12" t="s">
        <v>21</v>
      </c>
      <c r="H6" s="13" t="str">
        <f>HYPERLINK("https://learnenglish.britishcouncil.org/basic-vocabulary/daily-routine","https://learnenglish.britishcouncil.org/basic-vocabulary/daily-routine")</f>
        <v>https://learnenglish.britishcouncil.org/basic-vocabulary/daily-routine</v>
      </c>
      <c r="I6" s="12" t="s">
        <v>22</v>
      </c>
      <c r="J6" s="12" t="s">
        <v>23</v>
      </c>
      <c r="K6" s="12"/>
      <c r="L6" s="12" t="s">
        <v>24</v>
      </c>
      <c r="M6" s="2"/>
      <c r="N6" s="6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>
      <c r="A7" s="11" t="s">
        <v>15</v>
      </c>
      <c r="B7" s="12" t="s">
        <v>16</v>
      </c>
      <c r="C7" s="12" t="s">
        <v>25</v>
      </c>
      <c r="D7" s="12" t="s">
        <v>18</v>
      </c>
      <c r="E7" s="12" t="s">
        <v>26</v>
      </c>
      <c r="F7" s="12" t="s">
        <v>27</v>
      </c>
      <c r="G7" s="12" t="s">
        <v>21</v>
      </c>
      <c r="H7" s="13" t="s">
        <v>28</v>
      </c>
      <c r="I7" s="12" t="s">
        <v>22</v>
      </c>
      <c r="J7" s="12" t="s">
        <v>23</v>
      </c>
      <c r="K7" s="12"/>
      <c r="L7" s="12" t="s">
        <v>29</v>
      </c>
      <c r="M7" s="2"/>
      <c r="N7" s="6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</row>
    <row r="8">
      <c r="A8" s="11" t="s">
        <v>15</v>
      </c>
      <c r="B8" s="12" t="s">
        <v>16</v>
      </c>
      <c r="C8" s="12" t="s">
        <v>30</v>
      </c>
      <c r="D8" s="12" t="s">
        <v>18</v>
      </c>
      <c r="E8" s="12" t="s">
        <v>31</v>
      </c>
      <c r="F8" s="12" t="s">
        <v>32</v>
      </c>
      <c r="G8" s="12" t="s">
        <v>21</v>
      </c>
      <c r="H8" s="13" t="str">
        <f>HYPERLINK("https://learnenglish.britishcouncil.org/basic-vocabulary/actions","https://learnenglish.britishcouncil.org/basic-vocabulary/actions")</f>
        <v>https://learnenglish.britishcouncil.org/basic-vocabulary/actions</v>
      </c>
      <c r="I8" s="12" t="s">
        <v>22</v>
      </c>
      <c r="J8" s="12" t="s">
        <v>23</v>
      </c>
      <c r="K8" s="12"/>
      <c r="L8" s="12" t="s">
        <v>33</v>
      </c>
      <c r="M8" s="2"/>
      <c r="N8" s="6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</row>
    <row r="9">
      <c r="A9" s="11" t="s">
        <v>34</v>
      </c>
      <c r="B9" s="12" t="s">
        <v>16</v>
      </c>
      <c r="C9" s="12" t="s">
        <v>35</v>
      </c>
      <c r="D9" s="12" t="s">
        <v>36</v>
      </c>
      <c r="E9" s="12" t="s">
        <v>37</v>
      </c>
      <c r="F9" s="12" t="s">
        <v>38</v>
      </c>
      <c r="G9" s="12" t="s">
        <v>21</v>
      </c>
      <c r="H9" s="13" t="str">
        <f>HYPERLINK("https://learnenglish.britishcouncil.org/beginner-a1-listening/first-english-class","https://learnenglish.britishcouncil.org/beginner-a1-listening/first-english-class")</f>
        <v>https://learnenglish.britishcouncil.org/beginner-a1-listening/first-english-class</v>
      </c>
      <c r="I9" s="12" t="s">
        <v>22</v>
      </c>
      <c r="J9" s="12" t="s">
        <v>23</v>
      </c>
      <c r="K9" s="12"/>
      <c r="L9" s="12" t="s">
        <v>39</v>
      </c>
      <c r="M9" s="2"/>
      <c r="N9" s="6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</row>
    <row r="10">
      <c r="A10" s="11" t="s">
        <v>15</v>
      </c>
      <c r="B10" s="12" t="s">
        <v>16</v>
      </c>
      <c r="C10" s="12" t="s">
        <v>40</v>
      </c>
      <c r="D10" s="12" t="s">
        <v>41</v>
      </c>
      <c r="E10" s="12" t="s">
        <v>42</v>
      </c>
      <c r="F10" s="12" t="s">
        <v>43</v>
      </c>
      <c r="G10" s="12" t="s">
        <v>44</v>
      </c>
      <c r="H10" s="13" t="str">
        <f>HYPERLINK("http://www.eslgamesplus.com/comparatives-superlatives-wild-zoo-animals-vocabulary-grammar-interactive-monkey-fun-activity/#at_pco=tst-1.0&amp;at_si=5d6fc2d3d40fd215&amp;at_ab=per-2&amp;at_pos=1&amp;at_tot=2","http://www.eslgamesplus.com/comparatives-superlatives-wild-zoo-animals-vocabulary-grammar-interactive-monkey-fun-activity/#at_pco=tst-1.0&amp;at_si=5d6fc2d3d40fd215&amp;at_ab=per-2&amp;at_pos=1&amp;at_tot=2")</f>
        <v>http://www.eslgamesplus.com/comparatives-superlatives-wild-zoo-animals-vocabulary-grammar-interactive-monkey-fun-activity/#at_pco=tst-1.0&amp;at_si=5d6fc2d3d40fd215&amp;at_ab=per-2&amp;at_pos=1&amp;at_tot=2</v>
      </c>
      <c r="I10" s="12" t="s">
        <v>45</v>
      </c>
      <c r="J10" s="12" t="s">
        <v>46</v>
      </c>
      <c r="K10" s="12"/>
      <c r="L10" s="12" t="s">
        <v>47</v>
      </c>
      <c r="M10" s="2"/>
      <c r="N10" s="6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</row>
    <row r="11">
      <c r="A11" s="11" t="s">
        <v>15</v>
      </c>
      <c r="B11" s="12" t="s">
        <v>16</v>
      </c>
      <c r="C11" s="12" t="s">
        <v>48</v>
      </c>
      <c r="D11" s="12" t="s">
        <v>49</v>
      </c>
      <c r="E11" s="12" t="s">
        <v>50</v>
      </c>
      <c r="F11" s="12" t="s">
        <v>51</v>
      </c>
      <c r="G11" s="12" t="s">
        <v>44</v>
      </c>
      <c r="H11" s="13" t="str">
        <f>HYPERLINK("https://www.eslgamesplus.com/action-verbs-present-progressive-grammar-game-rally-game/","https://www.eslgamesplus.com/action-verbs-present-progressive-grammar-game-rally-game/")</f>
        <v>https://www.eslgamesplus.com/action-verbs-present-progressive-grammar-game-rally-game/</v>
      </c>
      <c r="I11" s="12" t="s">
        <v>45</v>
      </c>
      <c r="J11" s="12" t="s">
        <v>46</v>
      </c>
      <c r="K11" s="12"/>
      <c r="L11" s="12" t="s">
        <v>52</v>
      </c>
      <c r="M11" s="2"/>
      <c r="N11" s="6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</row>
    <row r="12">
      <c r="A12" s="11" t="s">
        <v>53</v>
      </c>
      <c r="B12" s="12" t="s">
        <v>16</v>
      </c>
      <c r="C12" s="12" t="s">
        <v>54</v>
      </c>
      <c r="D12" s="12" t="s">
        <v>55</v>
      </c>
      <c r="E12" s="12" t="s">
        <v>56</v>
      </c>
      <c r="F12" s="12" t="s">
        <v>57</v>
      </c>
      <c r="G12" s="12" t="s">
        <v>44</v>
      </c>
      <c r="H12" s="13" t="str">
        <f>HYPERLINK("https://www.eslgamesplus.com/action-verbs-present-tenses-esl-interactive-grammar-vocabulary-game/","https://www.eslgamesplus.com/action-verbs-present-tenses-esl-interactive-grammar-vocabulary-game/")</f>
        <v>https://www.eslgamesplus.com/action-verbs-present-tenses-esl-interactive-grammar-vocabulary-game/</v>
      </c>
      <c r="I12" s="12" t="s">
        <v>45</v>
      </c>
      <c r="J12" s="12" t="s">
        <v>46</v>
      </c>
      <c r="K12" s="12"/>
      <c r="L12" s="12" t="s">
        <v>58</v>
      </c>
      <c r="M12" s="2"/>
      <c r="N12" s="6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</row>
    <row r="13">
      <c r="A13" s="11" t="s">
        <v>15</v>
      </c>
      <c r="B13" s="12" t="s">
        <v>16</v>
      </c>
      <c r="C13" s="12" t="s">
        <v>59</v>
      </c>
      <c r="D13" s="12" t="s">
        <v>60</v>
      </c>
      <c r="E13" s="12" t="s">
        <v>61</v>
      </c>
      <c r="F13" s="12" t="s">
        <v>62</v>
      </c>
      <c r="G13" s="12" t="s">
        <v>21</v>
      </c>
      <c r="H13" s="13" t="str">
        <f>HYPERLINK("https://www.esolcourses.com/uk-english/beginners-course/unit-4/daily-life/daily-routine-reading-quiz.html","https://www.esolcourses.com/uk-english/beginners-course/unit-4/daily-life/daily-routine-reading-quiz.html")</f>
        <v>https://www.esolcourses.com/uk-english/beginners-course/unit-4/daily-life/daily-routine-reading-quiz.html</v>
      </c>
      <c r="I13" s="12" t="s">
        <v>63</v>
      </c>
      <c r="J13" s="12" t="s">
        <v>23</v>
      </c>
      <c r="K13" s="12"/>
      <c r="L13" s="12" t="s">
        <v>64</v>
      </c>
      <c r="M13" s="2"/>
      <c r="N13" s="6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</row>
    <row r="14">
      <c r="A14" s="11" t="s">
        <v>65</v>
      </c>
      <c r="B14" s="12" t="s">
        <v>16</v>
      </c>
      <c r="C14" s="12" t="s">
        <v>66</v>
      </c>
      <c r="D14" s="12" t="s">
        <v>67</v>
      </c>
      <c r="E14" s="12" t="s">
        <v>68</v>
      </c>
      <c r="F14" s="12" t="s">
        <v>69</v>
      </c>
      <c r="G14" s="12" t="s">
        <v>21</v>
      </c>
      <c r="H14" s="13" t="str">
        <f>HYPERLINK("https://www.esolcourses.com/content/englishforwork/functional-skills/health-and-safety/grammar.html","https://www.esolcourses.com/content/englishforwork/functional-skills/health-and-safety/grammar.html")</f>
        <v>https://www.esolcourses.com/content/englishforwork/functional-skills/health-and-safety/grammar.html</v>
      </c>
      <c r="I14" s="12" t="s">
        <v>63</v>
      </c>
      <c r="J14" s="12" t="s">
        <v>23</v>
      </c>
      <c r="K14" s="12"/>
      <c r="L14" s="12" t="s">
        <v>70</v>
      </c>
      <c r="M14" s="2"/>
      <c r="N14" s="6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</row>
    <row r="15">
      <c r="A15" s="11" t="s">
        <v>71</v>
      </c>
      <c r="B15" s="12" t="s">
        <v>16</v>
      </c>
      <c r="C15" s="12" t="s">
        <v>72</v>
      </c>
      <c r="D15" s="12" t="s">
        <v>73</v>
      </c>
      <c r="E15" s="12" t="s">
        <v>74</v>
      </c>
      <c r="F15" s="12" t="s">
        <v>75</v>
      </c>
      <c r="G15" s="12" t="s">
        <v>76</v>
      </c>
      <c r="H15" s="13" t="str">
        <f>HYPERLINK("https://www.ted.com/talks/el_seed_street_art_with_a_message_of_hope_and_peace?referrer=playlist-great_ted_talks_for_language_practice","https://www.ted.com/talks/el_seed_street_art_with_a_message_of_hope_and_peace?referrer=playlist-great_ted_talks_for_language_practice")</f>
        <v>https://www.ted.com/talks/el_seed_street_art_with_a_message_of_hope_and_peace?referrer=playlist-great_ted_talks_for_language_practice</v>
      </c>
      <c r="I15" s="12" t="s">
        <v>77</v>
      </c>
      <c r="J15" s="12" t="s">
        <v>78</v>
      </c>
      <c r="K15" s="12">
        <v>2015.0</v>
      </c>
      <c r="L15" s="12" t="s">
        <v>79</v>
      </c>
      <c r="M15" s="2"/>
      <c r="N15" s="6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</row>
    <row r="16">
      <c r="A16" s="11" t="s">
        <v>80</v>
      </c>
      <c r="B16" s="12" t="s">
        <v>16</v>
      </c>
      <c r="C16" s="12" t="s">
        <v>81</v>
      </c>
      <c r="D16" s="12" t="s">
        <v>82</v>
      </c>
      <c r="E16" s="12" t="s">
        <v>83</v>
      </c>
      <c r="F16" s="12" t="s">
        <v>84</v>
      </c>
      <c r="G16" s="12" t="s">
        <v>44</v>
      </c>
      <c r="H16" s="13" t="str">
        <f>HYPERLINK("https://www.eslgamesplus.com/irregular-past-tense-esl-grammar-jeopardy-quiz-game/","https://www.eslgamesplus.com/irregular-past-tense-esl-grammar-jeopardy-quiz-game/")</f>
        <v>https://www.eslgamesplus.com/irregular-past-tense-esl-grammar-jeopardy-quiz-game/</v>
      </c>
      <c r="I16" s="12" t="s">
        <v>45</v>
      </c>
      <c r="J16" s="12" t="s">
        <v>46</v>
      </c>
      <c r="K16" s="12"/>
      <c r="L16" s="12" t="s">
        <v>85</v>
      </c>
      <c r="M16" s="2"/>
      <c r="N16" s="6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</row>
    <row r="17">
      <c r="A17" s="11" t="s">
        <v>80</v>
      </c>
      <c r="B17" s="12" t="s">
        <v>16</v>
      </c>
      <c r="C17" s="12" t="s">
        <v>86</v>
      </c>
      <c r="D17" s="12" t="s">
        <v>87</v>
      </c>
      <c r="E17" s="12" t="s">
        <v>88</v>
      </c>
      <c r="F17" s="12" t="s">
        <v>89</v>
      </c>
      <c r="G17" s="12" t="s">
        <v>21</v>
      </c>
      <c r="H17" s="13" t="s">
        <v>90</v>
      </c>
      <c r="I17" s="12" t="s">
        <v>63</v>
      </c>
      <c r="J17" s="12" t="s">
        <v>23</v>
      </c>
      <c r="K17" s="12"/>
      <c r="L17" s="12" t="s">
        <v>91</v>
      </c>
      <c r="M17" s="2"/>
      <c r="N17" s="6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</row>
    <row r="18" ht="15.7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6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</row>
    <row r="19" ht="15.75" customHeight="1">
      <c r="A19" s="8" t="s">
        <v>2</v>
      </c>
      <c r="B19" s="8" t="s">
        <v>3</v>
      </c>
      <c r="C19" s="8" t="s">
        <v>4</v>
      </c>
      <c r="D19" s="8" t="s">
        <v>5</v>
      </c>
      <c r="E19" s="8" t="s">
        <v>6</v>
      </c>
      <c r="F19" s="8" t="s">
        <v>7</v>
      </c>
      <c r="G19" s="8" t="s">
        <v>8</v>
      </c>
      <c r="H19" s="8" t="s">
        <v>9</v>
      </c>
      <c r="I19" s="8" t="s">
        <v>10</v>
      </c>
      <c r="J19" s="8" t="s">
        <v>11</v>
      </c>
      <c r="K19" s="8" t="s">
        <v>12</v>
      </c>
      <c r="L19" s="8" t="s">
        <v>13</v>
      </c>
      <c r="M19" s="2"/>
      <c r="N19" s="6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</row>
    <row r="20" ht="15.75" customHeight="1">
      <c r="A20" s="11" t="s">
        <v>92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2"/>
      <c r="N20" s="6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</row>
    <row r="21" ht="15.75" customHeight="1">
      <c r="A21" s="11" t="s">
        <v>15</v>
      </c>
      <c r="B21" s="12" t="s">
        <v>93</v>
      </c>
      <c r="C21" s="12" t="s">
        <v>94</v>
      </c>
      <c r="D21" s="12" t="s">
        <v>95</v>
      </c>
      <c r="E21" s="12" t="s">
        <v>96</v>
      </c>
      <c r="F21" s="12" t="s">
        <v>97</v>
      </c>
      <c r="G21" s="12" t="s">
        <v>21</v>
      </c>
      <c r="H21" s="15" t="str">
        <f>HYPERLINK("https://learnenglish.britishcouncil.org/intermediate-vocabulary/appearance-2","https://learnenglish.britishcouncil.org/intermediate-vocabulary/appearance-2")</f>
        <v>https://learnenglish.britishcouncil.org/intermediate-vocabulary/appearance-2</v>
      </c>
      <c r="I21" s="12" t="s">
        <v>22</v>
      </c>
      <c r="J21" s="12" t="s">
        <v>23</v>
      </c>
      <c r="K21" s="12"/>
      <c r="L21" s="12" t="s">
        <v>98</v>
      </c>
      <c r="M21" s="2"/>
      <c r="N21" s="6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</row>
    <row r="22" ht="15.75" customHeight="1">
      <c r="A22" s="11" t="s">
        <v>15</v>
      </c>
      <c r="B22" s="12" t="s">
        <v>93</v>
      </c>
      <c r="C22" s="12" t="s">
        <v>99</v>
      </c>
      <c r="D22" s="12" t="s">
        <v>95</v>
      </c>
      <c r="E22" s="12" t="s">
        <v>100</v>
      </c>
      <c r="F22" s="12" t="s">
        <v>101</v>
      </c>
      <c r="G22" s="12" t="s">
        <v>21</v>
      </c>
      <c r="H22" s="15" t="str">
        <f>HYPERLINK("https://learnenglish.britishcouncil.org/intermediate-vocabulary/around-town","https://learnenglish.britishcouncil.org/intermediate-vocabulary/around-town")</f>
        <v>https://learnenglish.britishcouncil.org/intermediate-vocabulary/around-town</v>
      </c>
      <c r="I22" s="12" t="s">
        <v>22</v>
      </c>
      <c r="J22" s="12" t="s">
        <v>23</v>
      </c>
      <c r="K22" s="12"/>
      <c r="L22" s="12" t="s">
        <v>102</v>
      </c>
      <c r="M22" s="2"/>
      <c r="N22" s="6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</row>
    <row r="23" ht="15.75" customHeight="1">
      <c r="A23" s="11" t="s">
        <v>15</v>
      </c>
      <c r="B23" s="12" t="s">
        <v>93</v>
      </c>
      <c r="C23" s="12" t="s">
        <v>103</v>
      </c>
      <c r="D23" s="12" t="s">
        <v>104</v>
      </c>
      <c r="E23" s="12" t="s">
        <v>105</v>
      </c>
      <c r="F23" s="12" t="s">
        <v>106</v>
      </c>
      <c r="G23" s="12" t="s">
        <v>21</v>
      </c>
      <c r="H23" s="15" t="str">
        <f>HYPERLINK("https://learnenglish.britishcouncil.org/intermediate-vocabulary/body-parts-2","https://learnenglish.britishcouncil.org/intermediate-vocabulary/body-parts-2")</f>
        <v>https://learnenglish.britishcouncil.org/intermediate-vocabulary/body-parts-2</v>
      </c>
      <c r="I23" s="12" t="s">
        <v>22</v>
      </c>
      <c r="J23" s="12" t="s">
        <v>23</v>
      </c>
      <c r="K23" s="12"/>
      <c r="L23" s="12" t="s">
        <v>107</v>
      </c>
      <c r="M23" s="2"/>
      <c r="N23" s="6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</row>
    <row r="24" ht="15.75" customHeight="1">
      <c r="A24" s="11" t="s">
        <v>15</v>
      </c>
      <c r="B24" s="12" t="s">
        <v>93</v>
      </c>
      <c r="C24" s="12" t="s">
        <v>108</v>
      </c>
      <c r="D24" s="12" t="s">
        <v>109</v>
      </c>
      <c r="E24" s="12" t="s">
        <v>110</v>
      </c>
      <c r="F24" s="12" t="s">
        <v>111</v>
      </c>
      <c r="G24" s="12" t="s">
        <v>21</v>
      </c>
      <c r="H24" s="15" t="str">
        <f>HYPERLINK("https://learnenglish.britishcouncil.org/pre-intermediate-a2-listening/missing-class","https://learnenglish.britishcouncil.org/pre-intermediate-a2-listening/missing-class")</f>
        <v>https://learnenglish.britishcouncil.org/pre-intermediate-a2-listening/missing-class</v>
      </c>
      <c r="I24" s="12" t="s">
        <v>22</v>
      </c>
      <c r="J24" s="12" t="s">
        <v>23</v>
      </c>
      <c r="K24" s="12"/>
      <c r="L24" s="12" t="s">
        <v>112</v>
      </c>
      <c r="M24" s="2"/>
      <c r="N24" s="6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</row>
    <row r="25" ht="15.75" customHeight="1">
      <c r="A25" s="11" t="s">
        <v>15</v>
      </c>
      <c r="B25" s="12" t="s">
        <v>93</v>
      </c>
      <c r="C25" s="12" t="s">
        <v>113</v>
      </c>
      <c r="D25" s="12" t="s">
        <v>114</v>
      </c>
      <c r="E25" s="12" t="s">
        <v>115</v>
      </c>
      <c r="F25" s="12" t="s">
        <v>116</v>
      </c>
      <c r="G25" s="12" t="s">
        <v>21</v>
      </c>
      <c r="H25" s="15" t="str">
        <f>HYPERLINK("https://learnenglish.britishcouncil.org/speaking/a2-elementary-buying-new-shoes","https://learnenglish.britishcouncil.org/speaking/a2-elementary-buying-new-shoes")</f>
        <v>https://learnenglish.britishcouncil.org/speaking/a2-elementary-buying-new-shoes</v>
      </c>
      <c r="I25" s="12" t="s">
        <v>22</v>
      </c>
      <c r="J25" s="12" t="s">
        <v>23</v>
      </c>
      <c r="K25" s="12"/>
      <c r="L25" s="12" t="s">
        <v>117</v>
      </c>
      <c r="M25" s="2"/>
      <c r="N25" s="6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</row>
    <row r="26" ht="15.75" customHeight="1">
      <c r="A26" s="11" t="s">
        <v>15</v>
      </c>
      <c r="B26" s="12" t="s">
        <v>93</v>
      </c>
      <c r="C26" s="12" t="s">
        <v>118</v>
      </c>
      <c r="D26" s="12" t="s">
        <v>119</v>
      </c>
      <c r="E26" s="12" t="s">
        <v>120</v>
      </c>
      <c r="F26" s="12" t="s">
        <v>121</v>
      </c>
      <c r="G26" s="12" t="s">
        <v>21</v>
      </c>
      <c r="H26" s="15" t="str">
        <f>HYPERLINK("https://www.esolcourses.com/content/topics/famouspeople/amy-winehouse/amy-winehouse-sorting.html","https://www.esolcourses.com/content/topics/famouspeople/amy-winehouse/amy-winehouse-sorting.html")</f>
        <v>https://www.esolcourses.com/content/topics/famouspeople/amy-winehouse/amy-winehouse-sorting.html</v>
      </c>
      <c r="I26" s="12" t="s">
        <v>63</v>
      </c>
      <c r="J26" s="12" t="s">
        <v>23</v>
      </c>
      <c r="K26" s="12"/>
      <c r="L26" s="12" t="s">
        <v>122</v>
      </c>
      <c r="M26" s="2"/>
      <c r="N26" s="6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</row>
    <row r="27" ht="15.75" customHeight="1">
      <c r="A27" s="11" t="s">
        <v>15</v>
      </c>
      <c r="B27" s="12" t="s">
        <v>93</v>
      </c>
      <c r="C27" s="12" t="s">
        <v>123</v>
      </c>
      <c r="D27" s="12" t="s">
        <v>124</v>
      </c>
      <c r="E27" s="12" t="s">
        <v>125</v>
      </c>
      <c r="F27" s="12" t="s">
        <v>126</v>
      </c>
      <c r="G27" s="12" t="s">
        <v>21</v>
      </c>
      <c r="H27" s="15" t="str">
        <f>HYPERLINK("https://www.esolcourses.com/content/topics/songs/katy-perry/firework-gap-fill.html","https://www.esolcourses.com/content/topics/songs/katy-perry/firework-gap-fill.html")</f>
        <v>https://www.esolcourses.com/content/topics/songs/katy-perry/firework-gap-fill.html</v>
      </c>
      <c r="I27" s="12" t="s">
        <v>63</v>
      </c>
      <c r="J27" s="12" t="s">
        <v>23</v>
      </c>
      <c r="K27" s="12"/>
      <c r="L27" s="12" t="s">
        <v>127</v>
      </c>
      <c r="M27" s="2"/>
      <c r="N27" s="6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</row>
    <row r="28" ht="15.75" customHeight="1">
      <c r="A28" s="11" t="s">
        <v>15</v>
      </c>
      <c r="B28" s="12" t="s">
        <v>93</v>
      </c>
      <c r="C28" s="12" t="s">
        <v>128</v>
      </c>
      <c r="D28" s="12" t="s">
        <v>129</v>
      </c>
      <c r="E28" s="12" t="s">
        <v>130</v>
      </c>
      <c r="F28" s="12" t="s">
        <v>131</v>
      </c>
      <c r="G28" s="12" t="s">
        <v>21</v>
      </c>
      <c r="H28" s="15" t="str">
        <f>HYPERLINK("https://www.esolcourses.com/content/topics/environment/climate-change/climate-change-listening-activities.html","https://www.esolcourses.com/content/topics/environment/climate-change/climate-change-listening-activities.html")</f>
        <v>https://www.esolcourses.com/content/topics/environment/climate-change/climate-change-listening-activities.html</v>
      </c>
      <c r="I28" s="12" t="s">
        <v>63</v>
      </c>
      <c r="J28" s="12" t="s">
        <v>23</v>
      </c>
      <c r="K28" s="12"/>
      <c r="L28" s="12" t="s">
        <v>132</v>
      </c>
      <c r="M28" s="2"/>
      <c r="N28" s="6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</row>
    <row r="29" ht="15.75" customHeight="1">
      <c r="A29" s="11" t="s">
        <v>15</v>
      </c>
      <c r="B29" s="12" t="s">
        <v>93</v>
      </c>
      <c r="C29" s="12" t="s">
        <v>133</v>
      </c>
      <c r="D29" s="12" t="s">
        <v>134</v>
      </c>
      <c r="E29" s="12" t="s">
        <v>135</v>
      </c>
      <c r="F29" s="12" t="s">
        <v>136</v>
      </c>
      <c r="G29" s="12" t="s">
        <v>21</v>
      </c>
      <c r="H29" s="15" t="str">
        <f>HYPERLINK("https://www.esolcourses.com/uk-english/elementary-course/pets/celebrity-pets/colonel-meow-lesson-activities-page-2.html","https://www.esolcourses.com/uk-english/elementary-course/pets/celebrity-pets/colonel-meow-lesson-activities-page-2.html")</f>
        <v>https://www.esolcourses.com/uk-english/elementary-course/pets/celebrity-pets/colonel-meow-lesson-activities-page-2.html</v>
      </c>
      <c r="I29" s="12" t="s">
        <v>63</v>
      </c>
      <c r="J29" s="12" t="s">
        <v>23</v>
      </c>
      <c r="K29" s="12"/>
      <c r="L29" s="12" t="s">
        <v>137</v>
      </c>
      <c r="M29" s="2"/>
      <c r="N29" s="6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</row>
    <row r="30" ht="15.75" customHeight="1">
      <c r="A30" s="11" t="s">
        <v>15</v>
      </c>
      <c r="B30" s="12" t="s">
        <v>93</v>
      </c>
      <c r="C30" s="12" t="s">
        <v>138</v>
      </c>
      <c r="D30" s="12" t="s">
        <v>139</v>
      </c>
      <c r="E30" s="12" t="s">
        <v>140</v>
      </c>
      <c r="F30" s="12" t="s">
        <v>141</v>
      </c>
      <c r="G30" s="12" t="s">
        <v>142</v>
      </c>
      <c r="H30" s="15" t="str">
        <f>HYPERLINK("http://www.eslgamesplus.com/irregular-verbs-interactive-hangman-game-for-esl-grammar/#at_pco=tst-1.0&amp;at_si=5d6fc252222f24ce&amp;at_ab=per-2&amp;at_pos=1&amp;at_tot=2","http://www.eslgamesplus.com/irregular-verbs-interactive-hangman-game-for-esl-grammar/#at_pco=tst-1.0&amp;at_si=5d6fc252222f24ce&amp;at_ab=per-2&amp;at_pos=1&amp;at_tot=2")</f>
        <v>http://www.eslgamesplus.com/irregular-verbs-interactive-hangman-game-for-esl-grammar/#at_pco=tst-1.0&amp;at_si=5d6fc252222f24ce&amp;at_ab=per-2&amp;at_pos=1&amp;at_tot=2</v>
      </c>
      <c r="I30" s="12" t="s">
        <v>45</v>
      </c>
      <c r="J30" s="12" t="s">
        <v>46</v>
      </c>
      <c r="K30" s="12"/>
      <c r="L30" s="12" t="s">
        <v>143</v>
      </c>
      <c r="M30" s="2"/>
      <c r="N30" s="6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</row>
    <row r="31" ht="15.75" customHeight="1">
      <c r="A31" s="11" t="s">
        <v>15</v>
      </c>
      <c r="B31" s="12" t="s">
        <v>93</v>
      </c>
      <c r="C31" s="12" t="s">
        <v>144</v>
      </c>
      <c r="D31" s="12" t="s">
        <v>145</v>
      </c>
      <c r="E31" s="12" t="s">
        <v>146</v>
      </c>
      <c r="F31" s="12" t="s">
        <v>147</v>
      </c>
      <c r="G31" s="12" t="s">
        <v>21</v>
      </c>
      <c r="H31" s="15" t="str">
        <f>HYPERLINK("https://www.eslgamesplus.com/adjectives-opposites-esl-matching-game/","https://www.eslgamesplus.com/adjectives-opposites-esl-matching-game/")</f>
        <v>https://www.eslgamesplus.com/adjectives-opposites-esl-matching-game/</v>
      </c>
      <c r="I31" s="12" t="s">
        <v>45</v>
      </c>
      <c r="J31" s="12" t="s">
        <v>46</v>
      </c>
      <c r="K31" s="12"/>
      <c r="L31" s="12" t="s">
        <v>148</v>
      </c>
      <c r="M31" s="2"/>
      <c r="N31" s="6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</row>
    <row r="32" ht="15.75" customHeight="1">
      <c r="A32" s="11" t="s">
        <v>149</v>
      </c>
      <c r="B32" s="12" t="s">
        <v>93</v>
      </c>
      <c r="C32" s="12" t="s">
        <v>150</v>
      </c>
      <c r="D32" s="12" t="s">
        <v>151</v>
      </c>
      <c r="E32" s="12" t="s">
        <v>152</v>
      </c>
      <c r="F32" s="12" t="s">
        <v>153</v>
      </c>
      <c r="G32" s="12" t="s">
        <v>76</v>
      </c>
      <c r="H32" s="15" t="s">
        <v>154</v>
      </c>
      <c r="I32" s="12" t="s">
        <v>155</v>
      </c>
      <c r="J32" s="12" t="s">
        <v>78</v>
      </c>
      <c r="K32" s="12">
        <v>2019.0</v>
      </c>
      <c r="L32" s="12" t="s">
        <v>156</v>
      </c>
      <c r="M32" s="2"/>
      <c r="N32" s="6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</row>
    <row r="33" ht="15.75" customHeight="1">
      <c r="A33" s="11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2"/>
      <c r="N33" s="6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</row>
    <row r="34" ht="15.7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6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</row>
    <row r="35" ht="15.7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</row>
    <row r="36" ht="15.7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</row>
    <row r="37" ht="15.7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</row>
    <row r="38" ht="15.7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6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</row>
    <row r="39" ht="15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6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</row>
    <row r="40" ht="15.7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6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</row>
    <row r="41" ht="15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6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</row>
    <row r="42" ht="15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6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</row>
    <row r="43" ht="15.7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6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</row>
    <row r="44" ht="15.7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6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</row>
    <row r="45" ht="15.7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6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</row>
    <row r="46" ht="15.7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6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</row>
    <row r="47" ht="15.7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6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</row>
    <row r="48" ht="15.7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6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</row>
    <row r="49" ht="15.7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6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</row>
    <row r="50" ht="15.7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6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</row>
    <row r="51" ht="15.7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6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</row>
    <row r="52" ht="15.7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6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</row>
    <row r="53" ht="15.7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6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</row>
    <row r="54" ht="15.7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6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</row>
    <row r="55" ht="15.7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6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</row>
    <row r="56" ht="15.7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6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</row>
    <row r="57" ht="15.7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6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</row>
    <row r="58" ht="15.7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6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</row>
    <row r="59" ht="15.7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6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</row>
    <row r="60" ht="15.7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6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</row>
    <row r="61" ht="15.7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6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</row>
    <row r="62" ht="15.7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6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</row>
    <row r="63" ht="15.7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6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</row>
    <row r="64" ht="15.7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6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</row>
    <row r="65" ht="15.7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6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</row>
    <row r="66" ht="15.7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6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</row>
    <row r="67" ht="15.7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6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</row>
    <row r="68" ht="15.7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6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</row>
    <row r="69" ht="15.7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6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</row>
    <row r="70" ht="15.7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6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</row>
    <row r="71" ht="15.7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6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</row>
    <row r="72" ht="15.7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6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</row>
    <row r="73" ht="15.7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6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</row>
    <row r="74" ht="15.7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6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</row>
    <row r="75" ht="15.7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6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</row>
    <row r="76" ht="15.7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6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</row>
    <row r="77" ht="15.7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6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</row>
    <row r="78" ht="15.7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6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</row>
    <row r="79" ht="15.7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6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</row>
    <row r="80" ht="15.7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6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</row>
    <row r="81" ht="15.7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6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</row>
    <row r="82" ht="15.7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6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</row>
    <row r="83" ht="15.7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6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</row>
    <row r="84" ht="15.7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6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</row>
    <row r="85" ht="15.7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6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</row>
    <row r="86" ht="15.7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6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</row>
    <row r="87" ht="15.7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6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</row>
    <row r="88" ht="15.7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6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</row>
    <row r="89" ht="15.7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6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</row>
    <row r="90" ht="15.7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6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</row>
    <row r="91" ht="15.7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6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</row>
    <row r="92" ht="15.7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6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</row>
    <row r="93" ht="15.7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6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</row>
    <row r="94" ht="15.7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6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</row>
    <row r="95" ht="15.7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6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</row>
    <row r="96" ht="15.7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6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</row>
    <row r="97" ht="15.7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6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</row>
    <row r="98" ht="15.7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6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</row>
    <row r="99" ht="15.7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6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</row>
    <row r="100" ht="15.7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6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</row>
    <row r="101" ht="15.7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6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</row>
    <row r="102" ht="15.7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6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</row>
    <row r="103" ht="15.7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6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</row>
    <row r="104" ht="15.7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6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</row>
    <row r="105" ht="15.7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6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</row>
    <row r="106" ht="15.7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6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</row>
    <row r="107" ht="15.7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6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</row>
    <row r="108" ht="15.7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6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</row>
    <row r="109" ht="15.7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6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</row>
    <row r="110" ht="15.7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6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</row>
    <row r="111" ht="15.7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6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</row>
    <row r="112" ht="15.7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6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</row>
    <row r="113" ht="15.7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6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</row>
    <row r="114" ht="15.7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6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</row>
    <row r="115" ht="15.7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6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</row>
    <row r="116" ht="15.7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6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</row>
    <row r="117" ht="15.7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6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</row>
    <row r="118" ht="15.7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6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</row>
    <row r="119" ht="15.7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6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</row>
    <row r="120" ht="15.7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6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</row>
    <row r="121" ht="15.7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6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</row>
    <row r="122" ht="15.7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6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</row>
    <row r="123" ht="15.7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6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</row>
    <row r="124" ht="15.7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6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</row>
    <row r="125" ht="15.7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6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</row>
    <row r="126" ht="15.7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6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</row>
    <row r="127" ht="15.7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6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</row>
    <row r="128" ht="15.7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6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</row>
    <row r="129" ht="15.7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6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</row>
    <row r="130" ht="15.7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6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</row>
    <row r="131" ht="15.7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6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</row>
    <row r="132" ht="15.7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6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</row>
    <row r="133" ht="15.7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6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</row>
    <row r="134" ht="15.7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6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</row>
    <row r="135" ht="15.7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6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</row>
    <row r="136" ht="15.7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6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</row>
    <row r="137" ht="15.7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6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</row>
    <row r="138" ht="15.7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6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</row>
    <row r="139" ht="15.7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6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</row>
    <row r="140" ht="15.7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6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</row>
    <row r="141" ht="15.7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6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</row>
    <row r="142" ht="15.7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6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</row>
    <row r="143" ht="15.7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6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</row>
    <row r="144" ht="15.7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6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</row>
    <row r="145" ht="15.7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6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</row>
    <row r="146" ht="15.7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6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</row>
    <row r="147" ht="15.7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6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</row>
    <row r="148" ht="15.7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6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</row>
    <row r="149" ht="15.7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6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</row>
    <row r="150" ht="15.7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6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</row>
    <row r="151" ht="15.7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6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</row>
    <row r="152" ht="15.7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6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</row>
    <row r="153" ht="15.7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6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</row>
    <row r="154" ht="15.7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6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</row>
    <row r="155" ht="15.7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6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</row>
    <row r="156" ht="15.7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6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</row>
    <row r="157" ht="15.7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6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</row>
    <row r="158" ht="15.7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6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</row>
    <row r="159" ht="15.7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6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</row>
    <row r="160" ht="15.7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6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</row>
    <row r="161" ht="15.7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6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</row>
    <row r="162" ht="15.7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6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</row>
    <row r="163" ht="15.7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6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</row>
    <row r="164" ht="15.7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6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</row>
    <row r="165" ht="15.7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6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</row>
    <row r="166" ht="15.7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6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</row>
    <row r="167" ht="15.7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6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</row>
    <row r="168" ht="15.7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6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</row>
    <row r="169" ht="15.7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6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</row>
    <row r="170" ht="15.7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6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</row>
    <row r="171" ht="15.7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6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</row>
    <row r="172" ht="15.7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6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</row>
    <row r="173" ht="15.7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6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</row>
    <row r="174" ht="15.7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6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</row>
    <row r="175" ht="15.7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6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</row>
    <row r="176" ht="15.7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6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</row>
    <row r="177" ht="15.7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6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</row>
    <row r="178" ht="15.7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6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</row>
    <row r="179" ht="15.7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6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</row>
    <row r="180" ht="15.7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6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</row>
    <row r="181" ht="15.7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6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</row>
    <row r="182" ht="15.7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6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</row>
    <row r="183" ht="15.7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6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</row>
    <row r="184" ht="15.7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6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</row>
    <row r="185" ht="15.7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6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</row>
    <row r="186" ht="15.7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6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</row>
    <row r="187" ht="15.7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6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</row>
    <row r="188" ht="15.7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6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</row>
    <row r="189" ht="15.7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6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</row>
    <row r="190" ht="15.7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6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</row>
    <row r="191" ht="15.7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6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</row>
    <row r="192" ht="15.7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6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</row>
    <row r="193" ht="15.7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6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</row>
    <row r="194" ht="15.7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6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</row>
    <row r="195" ht="15.7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6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</row>
    <row r="196" ht="15.7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6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</row>
    <row r="197" ht="15.7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6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</row>
    <row r="198" ht="15.7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6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</row>
    <row r="199" ht="15.7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6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</row>
    <row r="200" ht="15.7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6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</row>
    <row r="201" ht="15.7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6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</row>
    <row r="202" ht="15.75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6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</row>
    <row r="203" ht="15.75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6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</row>
    <row r="204" ht="15.75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6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</row>
    <row r="205" ht="15.75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6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</row>
    <row r="206" ht="15.75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6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</row>
    <row r="207" ht="15.75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6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</row>
    <row r="208" ht="15.75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6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</row>
    <row r="209" ht="15.75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6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</row>
    <row r="210" ht="15.75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6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</row>
    <row r="211" ht="15.75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6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</row>
    <row r="212" ht="15.75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6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</row>
    <row r="213" ht="15.7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6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</row>
    <row r="214" ht="15.75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6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</row>
    <row r="215" ht="15.75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6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</row>
    <row r="216" ht="15.75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6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</row>
    <row r="217" ht="15.75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6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</row>
    <row r="218" ht="15.75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6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</row>
    <row r="219" ht="15.75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6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</row>
    <row r="220" ht="15.75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6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</row>
    <row r="221" ht="15.75" customHeight="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6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</row>
    <row r="222" ht="15.75" customHeight="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6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</row>
    <row r="223" ht="15.75" customHeigh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6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</row>
    <row r="224" ht="15.75" customHeight="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6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</row>
    <row r="225" ht="15.75" customHeight="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6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</row>
    <row r="226" ht="15.75" customHeight="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6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</row>
    <row r="227" ht="15.75" customHeight="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6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</row>
    <row r="228" ht="15.75" customHeight="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6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</row>
    <row r="229" ht="15.75" customHeight="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6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</row>
    <row r="230" ht="15.75" customHeight="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6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</row>
    <row r="231" ht="15.75" customHeight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6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</row>
    <row r="232" ht="15.75" customHeight="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6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</row>
    <row r="233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</row>
    <row r="234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</row>
    <row r="235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</row>
    <row r="23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</row>
    <row r="237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</row>
    <row r="238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</row>
    <row r="239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</row>
    <row r="240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</row>
    <row r="241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</row>
    <row r="242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</row>
    <row r="243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</row>
    <row r="244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</row>
    <row r="245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</row>
    <row r="246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</row>
    <row r="247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</row>
    <row r="248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</row>
    <row r="249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</row>
    <row r="250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</row>
    <row r="251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</row>
    <row r="252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</row>
    <row r="253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</row>
    <row r="254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</row>
    <row r="255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</row>
    <row r="25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</row>
    <row r="257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</row>
    <row r="258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</row>
    <row r="259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</row>
    <row r="260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</row>
    <row r="261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</row>
    <row r="262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</row>
    <row r="263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</row>
    <row r="264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</row>
    <row r="265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</row>
    <row r="26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</row>
    <row r="267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</row>
    <row r="268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</row>
    <row r="269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</row>
    <row r="270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</row>
    <row r="271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</row>
    <row r="272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</row>
    <row r="273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</row>
    <row r="274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</row>
    <row r="275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</row>
    <row r="27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</row>
    <row r="277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</row>
    <row r="278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</row>
    <row r="279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</row>
    <row r="280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</row>
    <row r="281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</row>
    <row r="282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</row>
    <row r="283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</row>
    <row r="284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</row>
    <row r="285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</row>
    <row r="28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</row>
    <row r="287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</row>
    <row r="288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</row>
    <row r="289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</row>
    <row r="290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</row>
    <row r="291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</row>
    <row r="292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</row>
    <row r="293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</row>
    <row r="294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</row>
    <row r="295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</row>
    <row r="29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</row>
    <row r="297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</row>
    <row r="298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</row>
    <row r="299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</row>
    <row r="300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</row>
    <row r="301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</row>
    <row r="302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</row>
    <row r="303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</row>
    <row r="304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</row>
    <row r="305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</row>
    <row r="30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</row>
    <row r="307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</row>
    <row r="308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</row>
    <row r="309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</row>
    <row r="310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</row>
    <row r="311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</row>
    <row r="312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</row>
    <row r="313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</row>
    <row r="314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</row>
    <row r="315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</row>
    <row r="31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</row>
    <row r="317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</row>
    <row r="318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</row>
    <row r="319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</row>
    <row r="320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</row>
    <row r="321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</row>
    <row r="322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</row>
    <row r="323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</row>
    <row r="324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</row>
    <row r="325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</row>
    <row r="32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</row>
    <row r="327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</row>
    <row r="328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</row>
    <row r="329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</row>
    <row r="330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</row>
    <row r="331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</row>
    <row r="332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</row>
    <row r="333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</row>
    <row r="334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</row>
    <row r="335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</row>
    <row r="33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</row>
    <row r="337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</row>
    <row r="338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</row>
    <row r="339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</row>
    <row r="340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</row>
    <row r="341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</row>
    <row r="342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</row>
    <row r="343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</row>
    <row r="344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</row>
    <row r="345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</row>
    <row r="34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</row>
    <row r="347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</row>
    <row r="348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</row>
    <row r="349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</row>
    <row r="350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</row>
    <row r="351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</row>
    <row r="352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</row>
    <row r="353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</row>
    <row r="354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</row>
    <row r="355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</row>
    <row r="35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</row>
    <row r="357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</row>
    <row r="358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</row>
    <row r="359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</row>
    <row r="360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</row>
    <row r="361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</row>
    <row r="362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</row>
    <row r="363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</row>
    <row r="364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</row>
    <row r="365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</row>
    <row r="36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</row>
    <row r="367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</row>
    <row r="368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</row>
    <row r="369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</row>
    <row r="370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</row>
    <row r="371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</row>
    <row r="372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</row>
    <row r="373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</row>
    <row r="374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</row>
    <row r="375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</row>
    <row r="37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</row>
    <row r="377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</row>
    <row r="378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</row>
    <row r="379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</row>
    <row r="380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</row>
    <row r="381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</row>
    <row r="382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</row>
    <row r="383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</row>
    <row r="384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</row>
    <row r="385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</row>
    <row r="38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</row>
    <row r="387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</row>
    <row r="388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</row>
    <row r="389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</row>
    <row r="390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</row>
    <row r="391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</row>
    <row r="392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</row>
    <row r="393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</row>
    <row r="394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</row>
    <row r="395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</row>
    <row r="39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</row>
    <row r="397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</row>
    <row r="398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</row>
    <row r="399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</row>
    <row r="400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</row>
    <row r="401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</row>
    <row r="402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</row>
    <row r="403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</row>
    <row r="404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</row>
    <row r="405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</row>
    <row r="40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</row>
    <row r="407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</row>
    <row r="408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</row>
    <row r="409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</row>
    <row r="410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</row>
    <row r="411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</row>
    <row r="412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</row>
    <row r="413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</row>
    <row r="414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</row>
    <row r="415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</row>
    <row r="41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</row>
    <row r="417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</row>
    <row r="418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</row>
    <row r="419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</row>
    <row r="420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</row>
    <row r="421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</row>
    <row r="422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</row>
    <row r="423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</row>
    <row r="424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</row>
    <row r="425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</row>
    <row r="42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</row>
    <row r="427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</row>
    <row r="428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</row>
    <row r="429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</row>
    <row r="430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</row>
    <row r="431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</row>
    <row r="432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</row>
    <row r="433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</row>
    <row r="434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</row>
    <row r="435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</row>
    <row r="43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</row>
    <row r="437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</row>
    <row r="438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</row>
    <row r="439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</row>
    <row r="440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</row>
    <row r="441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</row>
    <row r="442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</row>
    <row r="443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</row>
    <row r="444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</row>
    <row r="445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</row>
    <row r="44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</row>
    <row r="447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</row>
    <row r="448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</row>
    <row r="449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</row>
    <row r="450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</row>
    <row r="451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</row>
    <row r="452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</row>
    <row r="453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</row>
    <row r="454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</row>
    <row r="455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</row>
    <row r="45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</row>
    <row r="457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</row>
    <row r="458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</row>
    <row r="459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</row>
    <row r="460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</row>
    <row r="461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</row>
    <row r="462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</row>
    <row r="463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</row>
    <row r="464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</row>
    <row r="465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</row>
    <row r="46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</row>
    <row r="467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</row>
    <row r="468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</row>
    <row r="469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</row>
    <row r="470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</row>
    <row r="471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</row>
    <row r="472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</row>
    <row r="473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</row>
    <row r="474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</row>
    <row r="475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</row>
    <row r="47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</row>
    <row r="477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</row>
    <row r="478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</row>
    <row r="479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</row>
    <row r="480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</row>
    <row r="481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</row>
    <row r="482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</row>
    <row r="483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</row>
    <row r="484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</row>
    <row r="485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</row>
    <row r="48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</row>
    <row r="487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</row>
    <row r="488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</row>
    <row r="489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</row>
    <row r="490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</row>
    <row r="491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</row>
    <row r="492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</row>
    <row r="493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</row>
    <row r="494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</row>
    <row r="495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</row>
    <row r="49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</row>
    <row r="497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</row>
    <row r="498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</row>
    <row r="499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</row>
    <row r="500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</row>
    <row r="501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</row>
    <row r="502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</row>
    <row r="503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</row>
    <row r="504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</row>
    <row r="505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</row>
    <row r="50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</row>
    <row r="507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</row>
    <row r="508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</row>
    <row r="509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</row>
    <row r="510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</row>
    <row r="511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</row>
    <row r="512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</row>
    <row r="513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</row>
    <row r="514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</row>
    <row r="515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</row>
    <row r="51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</row>
    <row r="517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</row>
    <row r="518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</row>
    <row r="519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</row>
    <row r="520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</row>
    <row r="521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</row>
    <row r="522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</row>
    <row r="523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</row>
    <row r="524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</row>
    <row r="525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</row>
    <row r="52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</row>
    <row r="527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</row>
    <row r="528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</row>
    <row r="529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</row>
    <row r="530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</row>
    <row r="531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</row>
    <row r="532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</row>
    <row r="533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</row>
    <row r="534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</row>
    <row r="535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</row>
    <row r="53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</row>
    <row r="537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</row>
    <row r="538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</row>
    <row r="539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</row>
    <row r="540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</row>
    <row r="541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</row>
    <row r="542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</row>
    <row r="543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</row>
    <row r="544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</row>
    <row r="545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</row>
    <row r="54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</row>
    <row r="547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</row>
    <row r="548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</row>
    <row r="549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</row>
    <row r="550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</row>
    <row r="551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</row>
    <row r="552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</row>
    <row r="553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</row>
    <row r="554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</row>
    <row r="555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</row>
    <row r="55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</row>
    <row r="557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</row>
    <row r="558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</row>
    <row r="559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</row>
    <row r="560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</row>
    <row r="561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</row>
    <row r="562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</row>
    <row r="563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</row>
    <row r="564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</row>
    <row r="565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</row>
    <row r="56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</row>
    <row r="567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</row>
    <row r="568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</row>
    <row r="569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</row>
    <row r="570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</row>
    <row r="571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</row>
    <row r="572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</row>
    <row r="573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</row>
    <row r="574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</row>
    <row r="575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</row>
    <row r="57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</row>
    <row r="577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</row>
    <row r="578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</row>
    <row r="579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</row>
    <row r="580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</row>
    <row r="581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</row>
    <row r="582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</row>
    <row r="583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</row>
    <row r="584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</row>
    <row r="585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</row>
    <row r="58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</row>
    <row r="587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</row>
    <row r="588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</row>
    <row r="589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</row>
    <row r="590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</row>
    <row r="591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</row>
    <row r="592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</row>
    <row r="593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</row>
    <row r="594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</row>
    <row r="595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</row>
    <row r="59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</row>
    <row r="597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</row>
    <row r="598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</row>
    <row r="599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</row>
    <row r="600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</row>
    <row r="601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</row>
    <row r="602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</row>
    <row r="603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</row>
    <row r="604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</row>
    <row r="605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</row>
    <row r="60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</row>
    <row r="607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</row>
    <row r="608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</row>
    <row r="609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</row>
    <row r="610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</row>
    <row r="611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</row>
    <row r="612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</row>
    <row r="613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</row>
    <row r="614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</row>
    <row r="615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</row>
    <row r="61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</row>
    <row r="617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</row>
    <row r="618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</row>
    <row r="619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</row>
    <row r="620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</row>
    <row r="621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</row>
    <row r="622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</row>
    <row r="623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</row>
    <row r="624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</row>
    <row r="625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</row>
    <row r="62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</row>
    <row r="627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</row>
    <row r="628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</row>
    <row r="629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</row>
    <row r="630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</row>
    <row r="631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</row>
    <row r="632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</row>
    <row r="633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</row>
    <row r="634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</row>
    <row r="635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</row>
    <row r="63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</row>
    <row r="637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</row>
    <row r="638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</row>
    <row r="639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</row>
    <row r="640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</row>
    <row r="641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</row>
    <row r="642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</row>
    <row r="643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</row>
    <row r="644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</row>
    <row r="645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</row>
    <row r="64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</row>
    <row r="647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</row>
    <row r="648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</row>
    <row r="649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</row>
    <row r="650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</row>
    <row r="651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</row>
    <row r="652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</row>
    <row r="653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</row>
    <row r="654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</row>
    <row r="655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</row>
    <row r="65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</row>
    <row r="657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</row>
    <row r="658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</row>
    <row r="659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</row>
    <row r="660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</row>
    <row r="661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</row>
    <row r="662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</row>
    <row r="663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</row>
    <row r="664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</row>
    <row r="665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</row>
    <row r="66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</row>
    <row r="667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</row>
    <row r="668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</row>
    <row r="669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</row>
    <row r="670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</row>
    <row r="671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</row>
    <row r="672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</row>
    <row r="673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</row>
    <row r="674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</row>
    <row r="675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</row>
    <row r="67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</row>
    <row r="677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</row>
    <row r="678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</row>
    <row r="679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</row>
    <row r="680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</row>
    <row r="681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</row>
    <row r="682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</row>
    <row r="683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</row>
    <row r="684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</row>
    <row r="685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</row>
    <row r="68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</row>
    <row r="687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</row>
    <row r="688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</row>
    <row r="689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</row>
    <row r="690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</row>
    <row r="691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</row>
    <row r="692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</row>
    <row r="693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</row>
    <row r="694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</row>
    <row r="695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</row>
    <row r="69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</row>
    <row r="697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</row>
    <row r="698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</row>
    <row r="699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</row>
    <row r="700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</row>
    <row r="701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</row>
    <row r="702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</row>
    <row r="703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</row>
    <row r="704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</row>
    <row r="705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</row>
    <row r="70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</row>
    <row r="707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</row>
    <row r="708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</row>
    <row r="709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</row>
    <row r="710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</row>
    <row r="711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</row>
    <row r="712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</row>
    <row r="713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</row>
    <row r="714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</row>
    <row r="715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</row>
    <row r="71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</row>
    <row r="717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</row>
    <row r="718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</row>
    <row r="719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</row>
    <row r="720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</row>
    <row r="721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</row>
    <row r="722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</row>
    <row r="723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</row>
    <row r="724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</row>
    <row r="725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</row>
    <row r="72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</row>
    <row r="727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</row>
    <row r="728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</row>
    <row r="729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</row>
    <row r="730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</row>
    <row r="731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</row>
    <row r="732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</row>
    <row r="733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</row>
    <row r="734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</row>
    <row r="735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</row>
    <row r="73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</row>
    <row r="737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</row>
    <row r="738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</row>
    <row r="739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</row>
    <row r="740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</row>
    <row r="741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</row>
    <row r="742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</row>
    <row r="743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</row>
    <row r="744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</row>
    <row r="745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</row>
    <row r="74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</row>
    <row r="747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</row>
    <row r="748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</row>
    <row r="749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</row>
    <row r="750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</row>
    <row r="751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</row>
    <row r="752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</row>
    <row r="753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</row>
    <row r="754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</row>
    <row r="755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</row>
    <row r="75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</row>
    <row r="757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</row>
    <row r="758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</row>
    <row r="759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</row>
    <row r="760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</row>
    <row r="761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</row>
    <row r="762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</row>
    <row r="763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</row>
    <row r="764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</row>
    <row r="765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</row>
    <row r="76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</row>
    <row r="767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</row>
    <row r="768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</row>
    <row r="769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</row>
    <row r="770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</row>
    <row r="771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</row>
    <row r="772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</row>
    <row r="773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</row>
    <row r="774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</row>
    <row r="775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</row>
    <row r="77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</row>
    <row r="777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</row>
    <row r="778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</row>
    <row r="779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</row>
    <row r="780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</row>
    <row r="781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</row>
    <row r="782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</row>
    <row r="783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</row>
    <row r="784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</row>
    <row r="785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</row>
    <row r="78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</row>
    <row r="787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</row>
    <row r="788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</row>
    <row r="789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</row>
    <row r="790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</row>
    <row r="791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</row>
    <row r="792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</row>
    <row r="793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</row>
    <row r="794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</row>
    <row r="795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</row>
    <row r="79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</row>
    <row r="797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</row>
    <row r="798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</row>
    <row r="799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</row>
    <row r="800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</row>
    <row r="801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</row>
    <row r="802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</row>
    <row r="803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</row>
    <row r="804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</row>
    <row r="805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</row>
    <row r="80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</row>
    <row r="807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</row>
    <row r="808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</row>
    <row r="809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</row>
    <row r="810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</row>
    <row r="811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</row>
    <row r="812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</row>
    <row r="813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</row>
    <row r="814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</row>
    <row r="815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</row>
    <row r="81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</row>
    <row r="817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</row>
    <row r="818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</row>
    <row r="819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</row>
    <row r="820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</row>
    <row r="821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</row>
    <row r="822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</row>
    <row r="823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</row>
    <row r="824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</row>
    <row r="825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</row>
    <row r="82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</row>
    <row r="827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</row>
    <row r="828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</row>
    <row r="829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</row>
    <row r="830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</row>
    <row r="831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</row>
    <row r="832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</row>
    <row r="833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</row>
    <row r="834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</row>
    <row r="835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</row>
    <row r="83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</row>
    <row r="837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</row>
    <row r="838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</row>
    <row r="839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</row>
    <row r="840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</row>
    <row r="841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</row>
    <row r="842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</row>
    <row r="843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</row>
    <row r="844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</row>
    <row r="845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</row>
    <row r="84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</row>
    <row r="847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</row>
    <row r="848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</row>
    <row r="849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</row>
    <row r="850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</row>
    <row r="851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</row>
    <row r="852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</row>
    <row r="853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</row>
    <row r="854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</row>
    <row r="855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</row>
    <row r="85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</row>
    <row r="857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</row>
    <row r="858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</row>
    <row r="859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</row>
    <row r="860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</row>
    <row r="861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</row>
    <row r="862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</row>
    <row r="863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</row>
    <row r="864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</row>
    <row r="865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</row>
    <row r="866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</row>
    <row r="867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</row>
    <row r="868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</row>
    <row r="869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</row>
    <row r="870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</row>
    <row r="871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</row>
    <row r="872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</row>
    <row r="873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</row>
    <row r="874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</row>
    <row r="875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</row>
    <row r="876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</row>
    <row r="877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</row>
    <row r="878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</row>
    <row r="879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</row>
    <row r="880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</row>
    <row r="881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</row>
    <row r="882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</row>
    <row r="883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</row>
    <row r="884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</row>
    <row r="885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</row>
    <row r="886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</row>
    <row r="887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</row>
    <row r="888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</row>
    <row r="889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</row>
    <row r="890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</row>
    <row r="891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</row>
    <row r="892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</row>
    <row r="893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</row>
    <row r="894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</row>
    <row r="895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</row>
    <row r="896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</row>
    <row r="897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</row>
    <row r="898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</row>
    <row r="899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</row>
    <row r="900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</row>
    <row r="901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</row>
    <row r="902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</row>
    <row r="903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</row>
    <row r="904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</row>
    <row r="905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</row>
    <row r="906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</row>
    <row r="907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</row>
    <row r="908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</row>
    <row r="909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</row>
    <row r="910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</row>
    <row r="911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</row>
    <row r="912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</row>
    <row r="913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</row>
    <row r="914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</row>
    <row r="915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</row>
    <row r="916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</row>
    <row r="917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</row>
    <row r="918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</row>
    <row r="919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</row>
    <row r="920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</row>
    <row r="921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</row>
    <row r="922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</row>
    <row r="923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</row>
    <row r="924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</row>
    <row r="925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</row>
    <row r="926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</row>
    <row r="927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</row>
    <row r="928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</row>
    <row r="929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</row>
    <row r="930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</row>
    <row r="931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</row>
    <row r="932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</row>
    <row r="933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</row>
    <row r="934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</row>
    <row r="935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</row>
    <row r="936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</row>
    <row r="937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</row>
    <row r="938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</row>
    <row r="939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</row>
    <row r="940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</row>
    <row r="941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</row>
    <row r="942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</row>
    <row r="943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</row>
    <row r="944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</row>
    <row r="945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</row>
    <row r="946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</row>
    <row r="947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</row>
    <row r="948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</row>
    <row r="949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</row>
    <row r="950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</row>
    <row r="951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</row>
    <row r="952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</row>
    <row r="953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</row>
    <row r="954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</row>
    <row r="955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</row>
    <row r="956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</row>
    <row r="957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</row>
    <row r="958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</row>
    <row r="959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</row>
    <row r="960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</row>
    <row r="961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</row>
    <row r="962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</row>
    <row r="963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</row>
    <row r="964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</row>
    <row r="965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</row>
    <row r="966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</row>
    <row r="967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</row>
    <row r="968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</row>
    <row r="969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</row>
    <row r="970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</row>
    <row r="971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</row>
    <row r="972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</row>
    <row r="973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</row>
    <row r="974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</row>
    <row r="975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</row>
    <row r="976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</row>
    <row r="977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</row>
    <row r="978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</row>
    <row r="979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</row>
    <row r="980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</row>
    <row r="981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</row>
    <row r="982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</row>
    <row r="983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</row>
    <row r="984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</row>
    <row r="985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</row>
    <row r="986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</row>
    <row r="987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</row>
    <row r="988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</row>
    <row r="989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</row>
    <row r="990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</row>
    <row r="991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</row>
    <row r="992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</row>
    <row r="993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</row>
    <row r="994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</row>
    <row r="995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</row>
    <row r="996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</row>
    <row r="997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</row>
    <row r="998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</row>
    <row r="999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</row>
    <row r="1000" ht="15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</row>
  </sheetData>
  <mergeCells count="1">
    <mergeCell ref="A1:L1"/>
  </mergeCells>
  <hyperlinks>
    <hyperlink r:id="rId1" ref="H7"/>
    <hyperlink r:id="rId2" ref="H17"/>
    <hyperlink r:id="rId3" ref="H32"/>
  </hyperlinks>
  <printOptions/>
  <pageMargins bottom="0.75" footer="0.0" header="0.0" left="0.7" right="0.7" top="0.75"/>
  <pageSetup orientation="portrait"/>
  <drawing r:id="rId4"/>
  <tableParts count="2">
    <tablePart r:id="rId7"/>
    <tablePart r:id="rId8"/>
  </tableParts>
</worksheet>
</file>